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<sst xmlns="http://schemas.openxmlformats.org/spreadsheetml/2006/main" count="288" uniqueCount="122">
  <si>
    <t>Table0: Clasts' statistics.</t>
  </si>
  <si>
    <t>microclasts</t>
  </si>
  <si>
    <t>millimeter-sized clasts</t>
  </si>
  <si>
    <t>sections' sizes</t>
  </si>
  <si>
    <t>CR</t>
  </si>
  <si>
    <t>CM</t>
  </si>
  <si>
    <t>un</t>
  </si>
  <si>
    <t>CM/CR</t>
  </si>
  <si>
    <t>cm2</t>
  </si>
  <si>
    <t>Kapoeta</t>
  </si>
  <si>
    <t>inf</t>
  </si>
  <si>
    <t>Y793497</t>
  </si>
  <si>
    <t>Jodzie</t>
  </si>
  <si>
    <t>LEW 87295</t>
  </si>
  <si>
    <t>all 4 meteorites</t>
  </si>
  <si>
    <t>Table 1, sulfides representative compositions (wt%).</t>
  </si>
  <si>
    <t>S wt%</t>
  </si>
  <si>
    <t>Fe wt%</t>
  </si>
  <si>
    <t>Ni wt%</t>
  </si>
  <si>
    <t>sum</t>
  </si>
  <si>
    <t>yamato CR</t>
  </si>
  <si>
    <t>yamato CM</t>
  </si>
  <si>
    <t>Jodzie CR</t>
  </si>
  <si>
    <t>Jodzie CM</t>
  </si>
  <si>
    <t>Kapoeta CM</t>
  </si>
  <si>
    <t>Table 2, phosphorian sulfides (wt%).</t>
  </si>
  <si>
    <t>Na</t>
  </si>
  <si>
    <t>Mg</t>
  </si>
  <si>
    <t>Al</t>
  </si>
  <si>
    <t>Si</t>
  </si>
  <si>
    <t>P</t>
  </si>
  <si>
    <t>S</t>
  </si>
  <si>
    <t>K</t>
  </si>
  <si>
    <t>Ca</t>
  </si>
  <si>
    <t>Ti</t>
  </si>
  <si>
    <t>Cr</t>
  </si>
  <si>
    <t>Mn</t>
  </si>
  <si>
    <t>Fe</t>
  </si>
  <si>
    <t>Ni</t>
  </si>
  <si>
    <t>O diff</t>
  </si>
  <si>
    <t>In Jodzie.</t>
  </si>
  <si>
    <t>In Kapoeta, analysis #1.</t>
  </si>
  <si>
    <t>In Kapoeta, analysis #2.</t>
  </si>
  <si>
    <t>Table 3.</t>
  </si>
  <si>
    <t>miscellaneous minerals in CR clasts from Y793497</t>
  </si>
  <si>
    <t>Na2O</t>
  </si>
  <si>
    <t>MgO</t>
  </si>
  <si>
    <t>Al2O3</t>
  </si>
  <si>
    <t>SiO2</t>
  </si>
  <si>
    <t>P2O5</t>
  </si>
  <si>
    <t>K2O</t>
  </si>
  <si>
    <t>CaO</t>
  </si>
  <si>
    <t>TiO2</t>
  </si>
  <si>
    <t>Cr2O3</t>
  </si>
  <si>
    <t>MnO</t>
  </si>
  <si>
    <t>FeO</t>
  </si>
  <si>
    <t>NiO</t>
  </si>
  <si>
    <t xml:space="preserve">     Total</t>
  </si>
  <si>
    <t>serpentine Fe-rich</t>
  </si>
  <si>
    <t>matrix (average of 20 analyses)</t>
  </si>
  <si>
    <t>saponite+serpentine in matrix</t>
  </si>
  <si>
    <t>Table 4.</t>
  </si>
  <si>
    <t>miscellaneous minerals in clast #01(CR) from Y793497.</t>
  </si>
  <si>
    <t>saponite+serpentine rimming mag</t>
  </si>
  <si>
    <t>serpentine rimmed by mag</t>
  </si>
  <si>
    <t>saponite+serpentine pseudomorph</t>
  </si>
  <si>
    <t>matrix (average of 4 analyses)</t>
  </si>
  <si>
    <t>Table5, saponite in Y793497.</t>
  </si>
  <si>
    <t>saponite in matrix, clast #43</t>
  </si>
  <si>
    <t>saponite in matrix, clast #52</t>
  </si>
  <si>
    <t>saponite in matrix, clast #44</t>
  </si>
  <si>
    <t>Table 6.</t>
  </si>
  <si>
    <t>miscellaneous minerals from CM clasts in Y793497.</t>
  </si>
  <si>
    <t>tochilinite + serpentine in CAI</t>
  </si>
  <si>
    <t>serpentine in CAI</t>
  </si>
  <si>
    <t>tochilinite + serpentine in matrix</t>
  </si>
  <si>
    <t>spinel</t>
  </si>
  <si>
    <t>matrix (average of 45 analyses)</t>
  </si>
  <si>
    <t>matrix of unclassified clast</t>
  </si>
  <si>
    <t>Table 7, miscellaneous minerals from Jodzie clasts.</t>
  </si>
  <si>
    <t>matrix of CR clasts (12 analyses)</t>
  </si>
  <si>
    <t>serpentine from matrix (CM clast)</t>
  </si>
  <si>
    <t>serpentine in aggregate (CM clasts)</t>
  </si>
  <si>
    <t>iron rich serpentine (whole CM clast)</t>
  </si>
  <si>
    <t>serpentine + tochilinite (CM clasts)</t>
  </si>
  <si>
    <t>Table 8.</t>
  </si>
  <si>
    <t>miscellaneous minerals from clast M3 in Kapoeta.</t>
  </si>
  <si>
    <t>iron oxide enriched in S, Ni, P</t>
  </si>
  <si>
    <t>serpentine+saponite from aggregate</t>
  </si>
  <si>
    <t>serpentine+saponite from matrix</t>
  </si>
  <si>
    <t>fayalatic olivine</t>
  </si>
  <si>
    <t>forsteritic olivine</t>
  </si>
  <si>
    <t>Table 9.</t>
  </si>
  <si>
    <t>matrix phyllosilicates from clast 18 in Kapoeta.</t>
  </si>
  <si>
    <t>matrix phyllosilicates lithology1</t>
  </si>
  <si>
    <t>matrix phyllosilicates lithology2</t>
  </si>
  <si>
    <t>Table 10.</t>
  </si>
  <si>
    <t>miscellaneous minerals from clast 24 in Kapoeta.</t>
  </si>
  <si>
    <t>serpentine+saponite in a globule</t>
  </si>
  <si>
    <t>magnetite in olivine</t>
  </si>
  <si>
    <t>saponite+serpentine (olivine pseudomorph)</t>
  </si>
  <si>
    <t xml:space="preserve"> magnetite</t>
  </si>
  <si>
    <t>alteration rim of magnetite</t>
  </si>
  <si>
    <t>matrix phyllosilicates</t>
  </si>
  <si>
    <t>Table 11.</t>
  </si>
  <si>
    <t>miscellaneous minerals from CM clasts in Kapoeta.</t>
  </si>
  <si>
    <t>tochilinite +serpentine in CAI</t>
  </si>
  <si>
    <t>serpentine in chondrule</t>
  </si>
  <si>
    <t>serpentine+saponite in chondrule rim</t>
  </si>
  <si>
    <t>serpentine +sap in matrix</t>
  </si>
  <si>
    <t>serpentine in matrix</t>
  </si>
  <si>
    <t>tochilinite +serpentine associated with Psulfide</t>
  </si>
  <si>
    <t>Table 12.</t>
  </si>
  <si>
    <t>Variations in composition of tochilinite + serpentine phases in a complex object from the CM clast M9.</t>
  </si>
  <si>
    <t>tochilinite + serpentine in the large M9 object</t>
  </si>
  <si>
    <t>Table 13.</t>
  </si>
  <si>
    <t>Iridium to gold ratio in selected carbonaceous chondrites groups.</t>
  </si>
  <si>
    <t>Ir/Au</t>
  </si>
  <si>
    <t>CR2</t>
  </si>
  <si>
    <t>Al Rais</t>
  </si>
  <si>
    <t>Earth upper mantle</t>
  </si>
  <si>
    <t>AMMs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</si>
</sst>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10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2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left"/>
    </xf>
    <xf numFmtId="2" fontId="1" fillId="2" borderId="3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left"/>
    </xf>
    <xf numFmtId="2" fontId="0" fillId="0" borderId="5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2" fontId="1" fillId="2" borderId="0" xfId="0" applyNumberFormat="1" applyFont="1" applyFill="1" applyBorder="1" applyAlignment="1">
      <alignment horizontal="left"/>
    </xf>
    <xf numFmtId="2" fontId="1" fillId="2" borderId="5" xfId="0" applyNumberFormat="1" applyFont="1" applyFill="1" applyBorder="1" applyAlignment="1">
      <alignment horizontal="left"/>
    </xf>
    <xf numFmtId="2" fontId="0" fillId="0" borderId="5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" fillId="0" borderId="5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2" fontId="0" fillId="0" borderId="5" xfId="0" applyNumberFormat="1" applyFont="1" applyBorder="1" applyAlignment="1">
      <alignment/>
    </xf>
    <xf numFmtId="0" fontId="1" fillId="0" borderId="0" xfId="0" applyFont="1" applyFill="1" applyAlignment="1">
      <alignment/>
    </xf>
    <xf numFmtId="2" fontId="1" fillId="0" borderId="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left"/>
    </xf>
    <xf numFmtId="2" fontId="1" fillId="2" borderId="2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ont="1" applyBorder="1" applyAlignment="1">
      <alignment horizontal="center"/>
    </xf>
    <xf numFmtId="2" fontId="1" fillId="2" borderId="0" xfId="0" applyNumberFormat="1" applyFont="1" applyFill="1" applyBorder="1" applyAlignment="1">
      <alignment/>
    </xf>
    <xf numFmtId="2" fontId="1" fillId="0" borderId="2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40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22.8515625" style="0" customWidth="1"/>
    <col min="2" max="2" width="6.7109375" style="2" customWidth="1"/>
    <col min="3" max="3" width="12.140625" style="2" customWidth="1"/>
    <col min="4" max="5" width="7.140625" style="2" customWidth="1"/>
    <col min="6" max="6" width="5.7109375" style="2" customWidth="1"/>
    <col min="7" max="7" width="6.57421875" style="2" customWidth="1"/>
    <col min="8" max="8" width="4.7109375" style="2" customWidth="1"/>
    <col min="9" max="9" width="4.8515625" style="2" customWidth="1"/>
    <col min="10" max="10" width="7.140625" style="2" customWidth="1"/>
    <col min="11" max="11" width="6.7109375" style="2" customWidth="1"/>
    <col min="12" max="12" width="5.28125" style="2" customWidth="1"/>
    <col min="13" max="13" width="5.7109375" style="2" customWidth="1"/>
    <col min="14" max="14" width="5.7109375" style="3" customWidth="1"/>
    <col min="15" max="15" width="8.421875" style="2" customWidth="1"/>
    <col min="16" max="16" width="6.00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2.75">
      <c r="A2" s="1"/>
      <c r="B2" s="1"/>
      <c r="C2" s="1" t="s">
        <v>1</v>
      </c>
      <c r="D2" s="1"/>
      <c r="E2" s="1"/>
      <c r="F2" s="1"/>
      <c r="G2" s="1" t="s">
        <v>2</v>
      </c>
      <c r="H2" s="1"/>
      <c r="I2" s="1"/>
      <c r="J2" s="1"/>
      <c r="L2" s="4" t="s">
        <v>3</v>
      </c>
    </row>
    <row r="3" spans="1:16" ht="12.75">
      <c r="A3" s="3"/>
      <c r="B3" s="5" t="s">
        <v>4</v>
      </c>
      <c r="C3" s="5" t="s">
        <v>5</v>
      </c>
      <c r="D3" s="5" t="s">
        <v>6</v>
      </c>
      <c r="E3" s="5" t="s">
        <v>7</v>
      </c>
      <c r="F3" s="6"/>
      <c r="G3" s="3"/>
      <c r="H3" s="5" t="s">
        <v>4</v>
      </c>
      <c r="I3" s="5" t="s">
        <v>5</v>
      </c>
      <c r="J3" s="5" t="s">
        <v>7</v>
      </c>
      <c r="K3" s="3"/>
      <c r="L3" s="3" t="s">
        <v>8</v>
      </c>
      <c r="N3" s="2"/>
      <c r="O3" s="3"/>
      <c r="P3" s="2"/>
    </row>
    <row r="4" spans="1:16" ht="12.75">
      <c r="A4" s="3" t="s">
        <v>9</v>
      </c>
      <c r="B4" s="7">
        <v>4</v>
      </c>
      <c r="C4" s="7">
        <v>4</v>
      </c>
      <c r="D4" s="7">
        <v>0</v>
      </c>
      <c r="E4" s="8">
        <f>C4/B4</f>
        <v>1</v>
      </c>
      <c r="F4" s="8"/>
      <c r="H4" s="7">
        <v>0</v>
      </c>
      <c r="I4" s="7">
        <v>2</v>
      </c>
      <c r="J4" s="8" t="s">
        <v>10</v>
      </c>
      <c r="L4" s="2">
        <v>1.2</v>
      </c>
      <c r="N4" s="2"/>
      <c r="O4" s="3"/>
      <c r="P4" s="2"/>
    </row>
    <row r="5" spans="1:16" ht="12.75">
      <c r="A5" s="3"/>
      <c r="B5" s="7"/>
      <c r="C5" s="7"/>
      <c r="D5" s="7"/>
      <c r="E5" s="8"/>
      <c r="F5" s="8"/>
      <c r="H5" s="7"/>
      <c r="I5" s="7"/>
      <c r="J5" s="8"/>
      <c r="N5" s="2"/>
      <c r="O5" s="3"/>
      <c r="P5" s="2"/>
    </row>
    <row r="6" spans="1:16" ht="12.75">
      <c r="A6" s="3" t="s">
        <v>11</v>
      </c>
      <c r="B6" s="7">
        <v>18</v>
      </c>
      <c r="C6" s="7">
        <v>8</v>
      </c>
      <c r="D6" s="7">
        <v>1</v>
      </c>
      <c r="E6" s="8">
        <f>C6/B6</f>
        <v>0.4444444444444444</v>
      </c>
      <c r="F6" s="8"/>
      <c r="H6" s="7">
        <v>2</v>
      </c>
      <c r="I6" s="7">
        <v>0</v>
      </c>
      <c r="J6" s="8">
        <f>I6/H6</f>
        <v>0</v>
      </c>
      <c r="L6" s="2">
        <v>1.8</v>
      </c>
      <c r="N6" s="2"/>
      <c r="O6" s="3"/>
      <c r="P6" s="2"/>
    </row>
    <row r="7" spans="1:16" ht="12.75">
      <c r="A7" s="3"/>
      <c r="B7" s="7"/>
      <c r="C7" s="7"/>
      <c r="D7" s="7"/>
      <c r="E7" s="8"/>
      <c r="F7" s="8"/>
      <c r="H7" s="7"/>
      <c r="I7" s="7"/>
      <c r="J7" s="8"/>
      <c r="N7" s="2"/>
      <c r="O7" s="3"/>
      <c r="P7" s="2"/>
    </row>
    <row r="8" spans="1:16" ht="12.75">
      <c r="A8" s="5" t="s">
        <v>12</v>
      </c>
      <c r="B8" s="9">
        <v>15</v>
      </c>
      <c r="C8" s="9">
        <v>21</v>
      </c>
      <c r="D8" s="9">
        <v>0</v>
      </c>
      <c r="E8" s="10">
        <f>C8/B8</f>
        <v>1.4</v>
      </c>
      <c r="F8" s="10"/>
      <c r="G8" s="11"/>
      <c r="H8" s="9">
        <v>2</v>
      </c>
      <c r="I8" s="9">
        <v>9</v>
      </c>
      <c r="J8" s="10">
        <f>I8/H8</f>
        <v>4.5</v>
      </c>
      <c r="K8" s="11"/>
      <c r="L8" s="11">
        <v>0.8</v>
      </c>
      <c r="N8" s="2"/>
      <c r="O8" s="3"/>
      <c r="P8" s="2"/>
    </row>
    <row r="9" spans="1:16" ht="12.75">
      <c r="A9" s="3" t="s">
        <v>13</v>
      </c>
      <c r="B9" s="7">
        <v>0</v>
      </c>
      <c r="C9" s="7">
        <v>4</v>
      </c>
      <c r="D9" s="7">
        <v>0</v>
      </c>
      <c r="E9" s="8"/>
      <c r="F9" s="8"/>
      <c r="H9" s="7">
        <v>0</v>
      </c>
      <c r="I9" s="7">
        <v>1</v>
      </c>
      <c r="J9" s="8"/>
      <c r="L9" s="2">
        <v>1</v>
      </c>
      <c r="N9" s="2"/>
      <c r="O9" s="3"/>
      <c r="P9" s="2"/>
    </row>
    <row r="10" spans="1:16" ht="12.75">
      <c r="A10" s="3"/>
      <c r="B10" s="7"/>
      <c r="C10" s="7"/>
      <c r="D10" s="7"/>
      <c r="E10" s="8"/>
      <c r="F10" s="8"/>
      <c r="H10" s="7"/>
      <c r="I10" s="7"/>
      <c r="J10" s="8"/>
      <c r="N10" s="2"/>
      <c r="O10" s="3"/>
      <c r="P10" s="2"/>
    </row>
    <row r="11" spans="1:16" ht="12.75">
      <c r="A11" s="3" t="s">
        <v>14</v>
      </c>
      <c r="B11" s="12">
        <f>B4+B6+B8+B9</f>
        <v>37</v>
      </c>
      <c r="C11" s="12">
        <f>C4+C6+C8+C9</f>
        <v>37</v>
      </c>
      <c r="D11" s="12">
        <v>1</v>
      </c>
      <c r="E11" s="13">
        <f>C11/B11</f>
        <v>1</v>
      </c>
      <c r="F11" s="13"/>
      <c r="G11" s="3"/>
      <c r="H11" s="12">
        <f>H4+H6+H8+H9</f>
        <v>4</v>
      </c>
      <c r="I11" s="12">
        <f>I4+I6+I8+I9</f>
        <v>12</v>
      </c>
      <c r="J11" s="13">
        <f>I11/H11</f>
        <v>3</v>
      </c>
      <c r="K11" s="3"/>
      <c r="L11" s="3">
        <v>4.8</v>
      </c>
      <c r="N11" s="2"/>
      <c r="O11" s="3"/>
      <c r="P11" s="2"/>
    </row>
    <row r="14" spans="1:15" s="14" customFormat="1" ht="12.75">
      <c r="A14" s="14" t="s">
        <v>15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2:5" ht="12.75">
      <c r="B15" s="13" t="s">
        <v>16</v>
      </c>
      <c r="C15" s="13" t="s">
        <v>17</v>
      </c>
      <c r="D15" s="13" t="s">
        <v>18</v>
      </c>
      <c r="E15" s="13" t="s">
        <v>19</v>
      </c>
    </row>
    <row r="16" spans="1:5" ht="12.75">
      <c r="A16" t="s">
        <v>20</v>
      </c>
      <c r="B16" s="15">
        <v>39.139</v>
      </c>
      <c r="C16" s="15">
        <v>52.74990018724929</v>
      </c>
      <c r="D16" s="15">
        <v>7.5723529711043325</v>
      </c>
      <c r="E16" s="13">
        <v>99.46125315835363</v>
      </c>
    </row>
    <row r="17" spans="1:5" ht="12.75">
      <c r="A17" t="s">
        <v>20</v>
      </c>
      <c r="B17" s="15">
        <v>33.386</v>
      </c>
      <c r="C17" s="15">
        <v>33.980844338732894</v>
      </c>
      <c r="D17" s="15">
        <v>34.969573995774496</v>
      </c>
      <c r="E17" s="13">
        <v>102.3364183345074</v>
      </c>
    </row>
    <row r="18" spans="1:5" ht="12.75">
      <c r="A18" t="s">
        <v>20</v>
      </c>
      <c r="B18" s="15">
        <v>39.196</v>
      </c>
      <c r="C18" s="15">
        <v>59.69998313638729</v>
      </c>
      <c r="D18" s="15">
        <v>1.2283951939632665</v>
      </c>
      <c r="E18" s="13">
        <v>100.12437833035055</v>
      </c>
    </row>
    <row r="19" spans="1:5" ht="12.75">
      <c r="A19" t="s">
        <v>21</v>
      </c>
      <c r="B19" s="15">
        <v>32.94</v>
      </c>
      <c r="C19" s="15">
        <v>36.79</v>
      </c>
      <c r="D19" s="15">
        <v>29.78</v>
      </c>
      <c r="E19" s="13">
        <v>99.51</v>
      </c>
    </row>
    <row r="20" spans="1:5" ht="12.75">
      <c r="A20" t="s">
        <v>21</v>
      </c>
      <c r="B20" s="15">
        <v>37.33</v>
      </c>
      <c r="C20" s="15">
        <v>63.91</v>
      </c>
      <c r="D20" s="15">
        <v>0.09</v>
      </c>
      <c r="E20" s="13">
        <v>101.33</v>
      </c>
    </row>
    <row r="21" spans="1:5" ht="12.75">
      <c r="A21" t="s">
        <v>22</v>
      </c>
      <c r="B21" s="15">
        <v>38.7</v>
      </c>
      <c r="C21" s="15">
        <v>61.38</v>
      </c>
      <c r="D21" s="15">
        <v>0.84</v>
      </c>
      <c r="E21" s="13">
        <f aca="true" t="shared" si="0" ref="E21:E26">SUM(B21:D21)</f>
        <v>100.92000000000002</v>
      </c>
    </row>
    <row r="22" spans="1:5" ht="12.75">
      <c r="A22" t="s">
        <v>22</v>
      </c>
      <c r="B22" s="15">
        <v>40.05</v>
      </c>
      <c r="C22" s="15">
        <v>60.38</v>
      </c>
      <c r="D22" s="15">
        <v>1.01</v>
      </c>
      <c r="E22" s="13">
        <f t="shared" si="0"/>
        <v>101.44000000000001</v>
      </c>
    </row>
    <row r="23" spans="1:5" ht="12.75">
      <c r="A23" t="s">
        <v>23</v>
      </c>
      <c r="B23" s="8">
        <v>33.37</v>
      </c>
      <c r="C23" s="8">
        <v>34.82</v>
      </c>
      <c r="D23" s="16">
        <v>34.43</v>
      </c>
      <c r="E23" s="13">
        <f t="shared" si="0"/>
        <v>102.62</v>
      </c>
    </row>
    <row r="24" spans="1:5" ht="12.75">
      <c r="A24" t="s">
        <v>23</v>
      </c>
      <c r="B24" s="8">
        <v>36.85</v>
      </c>
      <c r="C24" s="8">
        <v>63.83</v>
      </c>
      <c r="D24" s="8">
        <v>0.62</v>
      </c>
      <c r="E24" s="13">
        <f t="shared" si="0"/>
        <v>101.30000000000001</v>
      </c>
    </row>
    <row r="25" spans="1:5" ht="12.75">
      <c r="A25" t="s">
        <v>24</v>
      </c>
      <c r="B25" s="17">
        <v>34.27</v>
      </c>
      <c r="C25" s="15">
        <v>48.04</v>
      </c>
      <c r="D25" s="15">
        <v>17.55</v>
      </c>
      <c r="E25" s="13">
        <f t="shared" si="0"/>
        <v>99.86</v>
      </c>
    </row>
    <row r="26" spans="1:5" ht="12.75">
      <c r="A26" t="s">
        <v>24</v>
      </c>
      <c r="B26" s="17">
        <v>33.86</v>
      </c>
      <c r="C26" s="15">
        <v>41.48</v>
      </c>
      <c r="D26" s="15">
        <v>24.83</v>
      </c>
      <c r="E26" s="13">
        <f t="shared" si="0"/>
        <v>100.17</v>
      </c>
    </row>
    <row r="27" spans="2:5" ht="12.75">
      <c r="B27" s="8"/>
      <c r="C27" s="8"/>
      <c r="D27" s="8"/>
      <c r="E27" s="13"/>
    </row>
    <row r="28" spans="2:5" ht="12.75">
      <c r="B28" s="8"/>
      <c r="C28" s="8"/>
      <c r="D28" s="8"/>
      <c r="E28" s="13"/>
    </row>
    <row r="30" spans="1:17" s="14" customFormat="1" ht="12.75">
      <c r="A30" s="14" t="s">
        <v>25</v>
      </c>
      <c r="Q30" s="18"/>
    </row>
    <row r="31" spans="2:17" s="14" customFormat="1" ht="12.75">
      <c r="B31" s="13" t="s">
        <v>26</v>
      </c>
      <c r="C31" s="13" t="s">
        <v>27</v>
      </c>
      <c r="D31" s="13" t="s">
        <v>28</v>
      </c>
      <c r="E31" s="13" t="s">
        <v>29</v>
      </c>
      <c r="F31" s="13" t="s">
        <v>30</v>
      </c>
      <c r="G31" s="13" t="s">
        <v>31</v>
      </c>
      <c r="H31" s="13" t="s">
        <v>32</v>
      </c>
      <c r="I31" s="13" t="s">
        <v>33</v>
      </c>
      <c r="J31" s="13" t="s">
        <v>34</v>
      </c>
      <c r="K31" s="13" t="s">
        <v>35</v>
      </c>
      <c r="L31" s="13" t="s">
        <v>36</v>
      </c>
      <c r="M31" s="13" t="s">
        <v>37</v>
      </c>
      <c r="N31" s="13" t="s">
        <v>38</v>
      </c>
      <c r="O31" s="13" t="s">
        <v>19</v>
      </c>
      <c r="P31" s="13" t="s">
        <v>39</v>
      </c>
      <c r="Q31" s="18"/>
    </row>
    <row r="32" spans="1:17" ht="12.75">
      <c r="A32" t="s">
        <v>40</v>
      </c>
      <c r="B32" s="15">
        <v>1.3289321760000001</v>
      </c>
      <c r="C32" s="15">
        <v>0.018997649999999998</v>
      </c>
      <c r="D32" s="15">
        <v>0.0030168390000000003</v>
      </c>
      <c r="E32" s="15">
        <v>0.042022856</v>
      </c>
      <c r="F32" s="15">
        <v>3.747845439</v>
      </c>
      <c r="G32" s="15">
        <v>25.897</v>
      </c>
      <c r="H32" s="15">
        <v>0.25302972</v>
      </c>
      <c r="I32" s="15">
        <v>0.9389597220000001</v>
      </c>
      <c r="J32" s="15">
        <v>0</v>
      </c>
      <c r="K32" s="15">
        <v>1.3179359339999999</v>
      </c>
      <c r="L32" s="15">
        <v>0.059014614</v>
      </c>
      <c r="M32" s="15">
        <v>29.00541588</v>
      </c>
      <c r="N32" s="15">
        <v>29.370787146</v>
      </c>
      <c r="O32" s="13">
        <v>91.982957976</v>
      </c>
      <c r="P32" s="15">
        <v>8.017042024000006</v>
      </c>
      <c r="Q32" s="18"/>
    </row>
    <row r="33" spans="1:17" ht="12.75">
      <c r="A33" t="s">
        <v>40</v>
      </c>
      <c r="B33" s="15">
        <v>1.31231496</v>
      </c>
      <c r="C33" s="15">
        <v>0.053072799999999996</v>
      </c>
      <c r="D33" s="15">
        <v>0.00211708</v>
      </c>
      <c r="E33" s="15">
        <v>0.057027680000000004</v>
      </c>
      <c r="F33" s="15">
        <v>3.95169255</v>
      </c>
      <c r="G33" s="15">
        <v>24.442538399999997</v>
      </c>
      <c r="H33" s="15">
        <v>0.1793124</v>
      </c>
      <c r="I33" s="15">
        <v>0.07790121</v>
      </c>
      <c r="J33" s="15">
        <v>0.037769760000000006</v>
      </c>
      <c r="K33" s="15">
        <v>2.1927969000000003</v>
      </c>
      <c r="L33" s="15">
        <v>0.06505548</v>
      </c>
      <c r="M33" s="15">
        <v>29.7651489</v>
      </c>
      <c r="N33" s="15">
        <v>29.86002</v>
      </c>
      <c r="O33" s="13">
        <v>91.99676811999998</v>
      </c>
      <c r="P33" s="15">
        <v>8.003231880000016</v>
      </c>
      <c r="Q33" s="18"/>
    </row>
    <row r="34" spans="1:17" ht="12.75">
      <c r="A34" t="s">
        <v>40</v>
      </c>
      <c r="B34" s="15">
        <v>1.8686949600000002</v>
      </c>
      <c r="C34" s="15">
        <v>0.2780291</v>
      </c>
      <c r="D34" s="15">
        <v>0.020397829614604464</v>
      </c>
      <c r="E34" s="15">
        <v>0.21689216000000003</v>
      </c>
      <c r="F34" s="15">
        <v>5.210686443009843</v>
      </c>
      <c r="G34" s="15">
        <v>24.214010473273394</v>
      </c>
      <c r="H34" s="15">
        <v>0.09878785</v>
      </c>
      <c r="I34" s="15">
        <v>2.12691744</v>
      </c>
      <c r="J34" s="15">
        <v>0</v>
      </c>
      <c r="K34" s="15">
        <v>0.04378752</v>
      </c>
      <c r="L34" s="15">
        <v>0.14110394918258812</v>
      </c>
      <c r="M34" s="15">
        <v>34.4211759</v>
      </c>
      <c r="N34" s="15">
        <v>21.75145299</v>
      </c>
      <c r="O34" s="13">
        <v>90.39193661508044</v>
      </c>
      <c r="P34" s="15">
        <v>9.60806338491956</v>
      </c>
      <c r="Q34" s="18"/>
    </row>
    <row r="35" spans="1:17" ht="12.75">
      <c r="A35" t="s">
        <v>41</v>
      </c>
      <c r="B35" s="8">
        <v>1.2462912000000002</v>
      </c>
      <c r="C35" s="8">
        <v>0.06162628968253968</v>
      </c>
      <c r="D35" s="8">
        <v>0.00688051</v>
      </c>
      <c r="E35" s="8">
        <v>0.0841392</v>
      </c>
      <c r="F35" s="8">
        <v>3.36777597</v>
      </c>
      <c r="G35" s="8">
        <v>25.314</v>
      </c>
      <c r="H35" s="8">
        <v>0.30881580000000003</v>
      </c>
      <c r="I35" s="8">
        <v>0.09076563000000001</v>
      </c>
      <c r="J35" s="8">
        <v>0.0179856</v>
      </c>
      <c r="K35" s="8">
        <v>0.61165692</v>
      </c>
      <c r="L35" s="8">
        <v>0.030204329999999998</v>
      </c>
      <c r="M35" s="8">
        <v>31.517506260969025</v>
      </c>
      <c r="N35" s="8">
        <v>30.193980749999998</v>
      </c>
      <c r="O35" s="13">
        <v>92.85162846065157</v>
      </c>
      <c r="P35" s="8">
        <v>7.148371539348432</v>
      </c>
      <c r="Q35" s="18"/>
    </row>
    <row r="36" spans="1:17" ht="12.75">
      <c r="A36" t="s">
        <v>42</v>
      </c>
      <c r="B36" s="8">
        <v>1.19510424</v>
      </c>
      <c r="C36" s="8">
        <v>0.0597069</v>
      </c>
      <c r="D36" s="8">
        <v>0</v>
      </c>
      <c r="E36" s="8">
        <v>0.0280464</v>
      </c>
      <c r="F36" s="8">
        <v>3.8866674600000004</v>
      </c>
      <c r="G36" s="8">
        <v>24.649</v>
      </c>
      <c r="H36" s="8">
        <v>0.2872319</v>
      </c>
      <c r="I36" s="8">
        <v>0</v>
      </c>
      <c r="J36" s="8">
        <v>0.0011990400000000002</v>
      </c>
      <c r="K36" s="8">
        <v>1.0078954976303318</v>
      </c>
      <c r="L36" s="8">
        <v>0.00929364</v>
      </c>
      <c r="M36" s="8">
        <v>33.941581799999994</v>
      </c>
      <c r="N36" s="8">
        <v>29.98260324</v>
      </c>
      <c r="O36" s="13">
        <v>95.04833011763033</v>
      </c>
      <c r="P36" s="8">
        <v>4.951669882369671</v>
      </c>
      <c r="Q36" s="18"/>
    </row>
    <row r="37" spans="2:17" s="19" customFormat="1" ht="12.75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3"/>
      <c r="P37" s="15"/>
      <c r="Q37" s="20"/>
    </row>
    <row r="39" ht="12.75">
      <c r="A39" s="3" t="s">
        <v>43</v>
      </c>
    </row>
    <row r="40" spans="1:17" s="14" customFormat="1" ht="12.75">
      <c r="A40" s="18" t="s">
        <v>44</v>
      </c>
      <c r="Q40" s="15"/>
    </row>
    <row r="41" spans="2:17" ht="12.75">
      <c r="B41" s="21" t="s">
        <v>45</v>
      </c>
      <c r="C41" s="22" t="s">
        <v>46</v>
      </c>
      <c r="D41" s="22" t="s">
        <v>47</v>
      </c>
      <c r="E41" s="22" t="s">
        <v>48</v>
      </c>
      <c r="F41" s="22" t="s">
        <v>49</v>
      </c>
      <c r="G41" s="22" t="s">
        <v>31</v>
      </c>
      <c r="H41" s="22" t="s">
        <v>50</v>
      </c>
      <c r="I41" s="22" t="s">
        <v>51</v>
      </c>
      <c r="J41" s="22" t="s">
        <v>52</v>
      </c>
      <c r="K41" s="22" t="s">
        <v>53</v>
      </c>
      <c r="L41" s="22" t="s">
        <v>54</v>
      </c>
      <c r="M41" s="22" t="s">
        <v>55</v>
      </c>
      <c r="N41" s="22" t="s">
        <v>56</v>
      </c>
      <c r="O41" s="22" t="s">
        <v>57</v>
      </c>
      <c r="P41" s="23"/>
      <c r="Q41" s="15"/>
    </row>
    <row r="42" spans="1:17" ht="12.75">
      <c r="A42" s="15" t="s">
        <v>58</v>
      </c>
      <c r="B42" s="17">
        <v>0.096</v>
      </c>
      <c r="C42" s="15">
        <v>3.076</v>
      </c>
      <c r="D42" s="15">
        <v>3.04868154158215</v>
      </c>
      <c r="E42" s="15">
        <v>18.158</v>
      </c>
      <c r="F42" s="15">
        <v>0.4265001587469574</v>
      </c>
      <c r="G42" s="15">
        <v>1.5917399466455884</v>
      </c>
      <c r="H42" s="15">
        <v>0.125</v>
      </c>
      <c r="I42" s="15">
        <v>0.239</v>
      </c>
      <c r="J42" s="15">
        <v>0.087</v>
      </c>
      <c r="K42" s="15">
        <v>0.358</v>
      </c>
      <c r="L42" s="15">
        <v>0.09946818987591097</v>
      </c>
      <c r="M42" s="15">
        <v>55.9</v>
      </c>
      <c r="N42" s="15">
        <v>0.747</v>
      </c>
      <c r="O42" s="13">
        <v>83.95438983685061</v>
      </c>
      <c r="P42" s="24"/>
      <c r="Q42" s="15"/>
    </row>
    <row r="43" spans="1:17" ht="12.75">
      <c r="A43" s="24" t="s">
        <v>59</v>
      </c>
      <c r="B43" s="17">
        <v>0.175</v>
      </c>
      <c r="C43" s="15">
        <v>10.345</v>
      </c>
      <c r="D43" s="15">
        <v>5.733265720081135</v>
      </c>
      <c r="E43" s="15">
        <v>28.239</v>
      </c>
      <c r="F43" s="15">
        <v>0.3947507672769605</v>
      </c>
      <c r="G43" s="15">
        <v>0.8240292461219246</v>
      </c>
      <c r="H43" s="15">
        <v>0.213</v>
      </c>
      <c r="I43" s="15">
        <v>0.537</v>
      </c>
      <c r="J43" s="15">
        <v>0.12</v>
      </c>
      <c r="K43" s="15">
        <v>0.878</v>
      </c>
      <c r="L43" s="15">
        <v>0.1949970454993106</v>
      </c>
      <c r="M43" s="15">
        <v>40.118</v>
      </c>
      <c r="N43" s="15">
        <v>0.706</v>
      </c>
      <c r="O43" s="13">
        <v>88.48204277897932</v>
      </c>
      <c r="P43" s="24"/>
      <c r="Q43" s="15"/>
    </row>
    <row r="44" spans="1:17" ht="12.75">
      <c r="A44" s="15" t="s">
        <v>60</v>
      </c>
      <c r="B44" s="17">
        <v>0.151</v>
      </c>
      <c r="C44" s="15">
        <v>13.324</v>
      </c>
      <c r="D44" s="15">
        <v>4.45</v>
      </c>
      <c r="E44" s="15">
        <v>29.755</v>
      </c>
      <c r="F44" s="15">
        <v>0.247</v>
      </c>
      <c r="G44" s="15">
        <v>1.148</v>
      </c>
      <c r="H44" s="15">
        <v>0.14</v>
      </c>
      <c r="I44" s="15">
        <v>0.283</v>
      </c>
      <c r="J44" s="15">
        <v>0.102</v>
      </c>
      <c r="K44" s="15">
        <v>0.487</v>
      </c>
      <c r="L44" s="15">
        <v>0.13</v>
      </c>
      <c r="M44" s="15">
        <v>27.073</v>
      </c>
      <c r="N44" s="15">
        <v>0.682</v>
      </c>
      <c r="O44" s="13">
        <v>77.974</v>
      </c>
      <c r="P44" s="24"/>
      <c r="Q44" s="15"/>
    </row>
    <row r="45" spans="1:17" ht="12.75">
      <c r="A45" s="15"/>
      <c r="B45" s="17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3"/>
      <c r="P45" s="24"/>
      <c r="Q45" s="15"/>
    </row>
    <row r="46" spans="1:17" s="25" customFormat="1" ht="12.75">
      <c r="A46" s="13" t="s">
        <v>61</v>
      </c>
      <c r="B46" s="17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3"/>
      <c r="P46" s="24"/>
      <c r="Q46" s="20"/>
    </row>
    <row r="47" spans="1:17" s="14" customFormat="1" ht="12.75">
      <c r="A47" s="1" t="s">
        <v>62</v>
      </c>
      <c r="P47" s="23"/>
      <c r="Q47" s="15"/>
    </row>
    <row r="48" spans="1:17" s="14" customFormat="1" ht="12.75">
      <c r="A48" s="1"/>
      <c r="B48" s="21" t="s">
        <v>45</v>
      </c>
      <c r="C48" s="22" t="s">
        <v>46</v>
      </c>
      <c r="D48" s="22" t="s">
        <v>47</v>
      </c>
      <c r="E48" s="22" t="s">
        <v>48</v>
      </c>
      <c r="F48" s="22" t="s">
        <v>49</v>
      </c>
      <c r="G48" s="22" t="s">
        <v>31</v>
      </c>
      <c r="H48" s="22" t="s">
        <v>50</v>
      </c>
      <c r="I48" s="22" t="s">
        <v>51</v>
      </c>
      <c r="J48" s="22" t="s">
        <v>52</v>
      </c>
      <c r="K48" s="22" t="s">
        <v>53</v>
      </c>
      <c r="L48" s="22" t="s">
        <v>54</v>
      </c>
      <c r="M48" s="22" t="s">
        <v>55</v>
      </c>
      <c r="N48" s="22" t="s">
        <v>56</v>
      </c>
      <c r="O48" s="22" t="s">
        <v>57</v>
      </c>
      <c r="P48" s="26"/>
      <c r="Q48" s="15"/>
    </row>
    <row r="49" spans="1:17" ht="12.75">
      <c r="A49" s="15" t="s">
        <v>63</v>
      </c>
      <c r="B49" s="15">
        <v>0.09705596894208993</v>
      </c>
      <c r="C49" s="15">
        <v>12.926546178079922</v>
      </c>
      <c r="D49" s="15">
        <v>2.5091163300394883</v>
      </c>
      <c r="E49" s="15">
        <v>37.35024816019168</v>
      </c>
      <c r="F49" s="15">
        <v>0.020622808826562176</v>
      </c>
      <c r="G49" s="15">
        <v>2.237</v>
      </c>
      <c r="H49" s="15">
        <v>0.11443714991266639</v>
      </c>
      <c r="I49" s="15">
        <v>0.6562285746267611</v>
      </c>
      <c r="J49" s="15">
        <v>0.04336802775553776</v>
      </c>
      <c r="K49" s="15">
        <v>0.2864743196234909</v>
      </c>
      <c r="L49" s="15">
        <v>0.15236226064276212</v>
      </c>
      <c r="M49" s="15">
        <v>26.549594751061367</v>
      </c>
      <c r="N49" s="15">
        <v>1.0613522696903752</v>
      </c>
      <c r="O49" s="13">
        <v>84.007</v>
      </c>
      <c r="P49" s="20"/>
      <c r="Q49" s="15"/>
    </row>
    <row r="50" spans="1:17" ht="12.75">
      <c r="A50" s="15" t="s">
        <v>64</v>
      </c>
      <c r="B50" s="15">
        <v>0.15097595168769545</v>
      </c>
      <c r="C50" s="15">
        <v>13.181893549991711</v>
      </c>
      <c r="D50" s="15">
        <v>2.403310219736618</v>
      </c>
      <c r="E50" s="15">
        <v>31.293855895943864</v>
      </c>
      <c r="F50" s="15">
        <v>1.08384317499599</v>
      </c>
      <c r="G50" s="15">
        <v>1.766</v>
      </c>
      <c r="H50" s="15">
        <v>0.07227609468168403</v>
      </c>
      <c r="I50" s="15">
        <v>0.09654535532888385</v>
      </c>
      <c r="J50" s="15">
        <v>0.09174005871363757</v>
      </c>
      <c r="K50" s="15">
        <v>0.5685638282323365</v>
      </c>
      <c r="L50" s="15">
        <v>0.13170297106408252</v>
      </c>
      <c r="M50" s="15">
        <v>39.646211244049915</v>
      </c>
      <c r="N50" s="15">
        <v>0.8653711551432317</v>
      </c>
      <c r="O50" s="13">
        <v>91.356</v>
      </c>
      <c r="P50" s="20"/>
      <c r="Q50" s="15"/>
    </row>
    <row r="51" spans="1:17" ht="12.75">
      <c r="A51" s="15" t="s">
        <v>65</v>
      </c>
      <c r="B51" s="15">
        <v>0.1806319421977785</v>
      </c>
      <c r="C51" s="15">
        <v>16.46493118885757</v>
      </c>
      <c r="D51" s="15">
        <v>2.274831371511705</v>
      </c>
      <c r="E51" s="15">
        <v>41.218124251240795</v>
      </c>
      <c r="F51" s="15">
        <v>0.013748539217708118</v>
      </c>
      <c r="G51" s="15">
        <v>2.187</v>
      </c>
      <c r="H51" s="15">
        <v>0.10961874360055411</v>
      </c>
      <c r="I51" s="15">
        <v>0.5289006422364941</v>
      </c>
      <c r="J51" s="15">
        <v>0.07172404590338936</v>
      </c>
      <c r="K51" s="15">
        <v>0.15200678184103597</v>
      </c>
      <c r="L51" s="15">
        <v>0.16140069983343447</v>
      </c>
      <c r="M51" s="15">
        <v>23.01942621896308</v>
      </c>
      <c r="N51" s="15">
        <v>0.8946410618613115</v>
      </c>
      <c r="O51" s="13">
        <v>87.281</v>
      </c>
      <c r="P51" s="20"/>
      <c r="Q51" s="15"/>
    </row>
    <row r="52" spans="1:17" ht="12.75">
      <c r="A52" s="15" t="s">
        <v>66</v>
      </c>
      <c r="B52" s="15">
        <v>0.17557694381537797</v>
      </c>
      <c r="C52" s="15">
        <v>14.031669706516334</v>
      </c>
      <c r="D52" s="15">
        <v>3.057513178528917</v>
      </c>
      <c r="E52" s="15">
        <v>33.15398767756289</v>
      </c>
      <c r="F52" s="15">
        <v>0.18846955844274876</v>
      </c>
      <c r="G52" s="15">
        <v>1.3375</v>
      </c>
      <c r="H52" s="15">
        <v>0.08010600493886648</v>
      </c>
      <c r="I52" s="15">
        <v>0.27599378751626574</v>
      </c>
      <c r="J52" s="15">
        <v>0.10591806778756337</v>
      </c>
      <c r="K52" s="15">
        <v>0.29816714899587826</v>
      </c>
      <c r="L52" s="15">
        <v>0.15720428163776518</v>
      </c>
      <c r="M52" s="15">
        <v>33.015566705261804</v>
      </c>
      <c r="N52" s="15">
        <v>0.7409740515913922</v>
      </c>
      <c r="O52" s="13">
        <v>86.62100000000001</v>
      </c>
      <c r="P52" s="20"/>
      <c r="Q52" s="15"/>
    </row>
    <row r="53" ht="12.75">
      <c r="A53" s="15"/>
    </row>
    <row r="54" spans="1:15" s="14" customFormat="1" ht="12.75">
      <c r="A54" s="14" t="s">
        <v>67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2:15" s="14" customFormat="1" ht="12.75">
      <c r="B55" s="21" t="s">
        <v>45</v>
      </c>
      <c r="C55" s="22" t="s">
        <v>46</v>
      </c>
      <c r="D55" s="22" t="s">
        <v>47</v>
      </c>
      <c r="E55" s="22" t="s">
        <v>48</v>
      </c>
      <c r="F55" s="22" t="s">
        <v>49</v>
      </c>
      <c r="G55" s="22" t="s">
        <v>31</v>
      </c>
      <c r="H55" s="22" t="s">
        <v>50</v>
      </c>
      <c r="I55" s="22" t="s">
        <v>51</v>
      </c>
      <c r="J55" s="22" t="s">
        <v>52</v>
      </c>
      <c r="K55" s="22" t="s">
        <v>53</v>
      </c>
      <c r="L55" s="22" t="s">
        <v>54</v>
      </c>
      <c r="M55" s="22" t="s">
        <v>55</v>
      </c>
      <c r="N55" s="22" t="s">
        <v>56</v>
      </c>
      <c r="O55" s="22" t="s">
        <v>57</v>
      </c>
    </row>
    <row r="56" spans="1:17" ht="12.75">
      <c r="A56" s="15" t="s">
        <v>68</v>
      </c>
      <c r="B56" s="15">
        <v>0.127</v>
      </c>
      <c r="C56" s="15">
        <v>12.062</v>
      </c>
      <c r="D56" s="15">
        <v>4.854</v>
      </c>
      <c r="E56" s="15">
        <v>42.185</v>
      </c>
      <c r="F56" s="15">
        <v>0.117</v>
      </c>
      <c r="G56" s="15">
        <v>0.126</v>
      </c>
      <c r="H56" s="15">
        <v>0.281</v>
      </c>
      <c r="I56" s="15">
        <v>0.228</v>
      </c>
      <c r="J56" s="15">
        <v>0.147</v>
      </c>
      <c r="K56" s="15">
        <v>1.168</v>
      </c>
      <c r="L56" s="15">
        <v>0.223</v>
      </c>
      <c r="M56" s="15">
        <v>17.042</v>
      </c>
      <c r="N56" s="15">
        <v>0.902</v>
      </c>
      <c r="O56" s="13">
        <v>79.465</v>
      </c>
      <c r="P56" s="20"/>
      <c r="Q56" s="15"/>
    </row>
    <row r="57" spans="1:17" ht="12.75">
      <c r="A57" s="15" t="s">
        <v>69</v>
      </c>
      <c r="B57" s="15">
        <v>0.1941</v>
      </c>
      <c r="C57" s="15">
        <v>18.9617</v>
      </c>
      <c r="D57" s="15">
        <v>4.9616</v>
      </c>
      <c r="E57" s="15">
        <v>46.2599</v>
      </c>
      <c r="F57" s="15">
        <v>0.051202895465190544</v>
      </c>
      <c r="G57" s="15">
        <v>0.344</v>
      </c>
      <c r="H57" s="15">
        <v>0.2096</v>
      </c>
      <c r="I57" s="15">
        <v>0.07</v>
      </c>
      <c r="J57" s="15">
        <v>0.1701</v>
      </c>
      <c r="K57" s="15">
        <v>0.5642</v>
      </c>
      <c r="L57" s="15">
        <v>0.2208</v>
      </c>
      <c r="M57" s="15">
        <v>15.7491</v>
      </c>
      <c r="N57" s="15">
        <v>0.1362</v>
      </c>
      <c r="O57" s="13">
        <v>87.894</v>
      </c>
      <c r="P57" s="20"/>
      <c r="Q57" s="15"/>
    </row>
    <row r="58" spans="1:16" ht="12.75">
      <c r="A58" s="15" t="s">
        <v>70</v>
      </c>
      <c r="B58" s="15">
        <v>0.078</v>
      </c>
      <c r="C58" s="15">
        <v>14.835</v>
      </c>
      <c r="D58" s="15">
        <v>8.07</v>
      </c>
      <c r="E58" s="15">
        <v>40.644</v>
      </c>
      <c r="F58" s="15">
        <v>0.357</v>
      </c>
      <c r="G58" s="15">
        <v>0.19</v>
      </c>
      <c r="H58" s="15">
        <v>0.189</v>
      </c>
      <c r="I58" s="15">
        <v>0.168</v>
      </c>
      <c r="J58" s="15">
        <v>0.112</v>
      </c>
      <c r="K58" s="15">
        <v>0.865</v>
      </c>
      <c r="L58" s="15">
        <v>0.045</v>
      </c>
      <c r="M58" s="15">
        <v>17.213</v>
      </c>
      <c r="N58" s="15">
        <v>0.566</v>
      </c>
      <c r="O58" s="13">
        <v>83.337</v>
      </c>
      <c r="P58" s="20"/>
    </row>
    <row r="59" spans="1:16" ht="12.75">
      <c r="A59" s="15" t="s">
        <v>70</v>
      </c>
      <c r="B59" s="15">
        <v>0.143</v>
      </c>
      <c r="C59" s="15">
        <v>14.448</v>
      </c>
      <c r="D59" s="15">
        <v>7.242</v>
      </c>
      <c r="E59" s="15">
        <v>42.24</v>
      </c>
      <c r="F59" s="15">
        <v>0.27</v>
      </c>
      <c r="G59" s="15">
        <v>0.227</v>
      </c>
      <c r="H59" s="15">
        <v>0.228</v>
      </c>
      <c r="I59" s="15">
        <v>0.157</v>
      </c>
      <c r="J59" s="15">
        <v>0.175</v>
      </c>
      <c r="K59" s="15">
        <v>1.035</v>
      </c>
      <c r="L59" s="15">
        <v>0.056</v>
      </c>
      <c r="M59" s="15">
        <v>18.429</v>
      </c>
      <c r="N59" s="15">
        <v>0.753</v>
      </c>
      <c r="O59" s="13">
        <v>85.408</v>
      </c>
      <c r="P59" s="20"/>
    </row>
    <row r="60" spans="1:16" ht="12.75">
      <c r="A60" s="15" t="s">
        <v>70</v>
      </c>
      <c r="B60" s="15">
        <v>0.1321</v>
      </c>
      <c r="C60" s="15">
        <v>19.8255</v>
      </c>
      <c r="D60" s="15">
        <v>7.3612</v>
      </c>
      <c r="E60" s="15">
        <v>41.3289</v>
      </c>
      <c r="F60" s="15">
        <v>1.3488396849052586</v>
      </c>
      <c r="G60" s="15">
        <v>0.095</v>
      </c>
      <c r="H60" s="15">
        <v>0.218</v>
      </c>
      <c r="I60" s="15">
        <v>0.9333</v>
      </c>
      <c r="J60" s="15">
        <v>0.055</v>
      </c>
      <c r="K60" s="15">
        <v>0.9339</v>
      </c>
      <c r="L60" s="15">
        <v>0.0516</v>
      </c>
      <c r="M60" s="15">
        <v>14.415</v>
      </c>
      <c r="N60" s="15">
        <v>0.5535</v>
      </c>
      <c r="O60" s="13">
        <v>87.174</v>
      </c>
      <c r="P60" s="20"/>
    </row>
    <row r="62" spans="1:15" s="14" customFormat="1" ht="12.75">
      <c r="A62" s="14" t="s">
        <v>71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7" ht="12.75">
      <c r="A63" s="14" t="s">
        <v>72</v>
      </c>
      <c r="P63" s="23"/>
      <c r="Q63" s="15"/>
    </row>
    <row r="64" spans="1:17" ht="12.75">
      <c r="A64" s="14"/>
      <c r="B64" s="21" t="s">
        <v>45</v>
      </c>
      <c r="C64" s="22" t="s">
        <v>46</v>
      </c>
      <c r="D64" s="22" t="s">
        <v>47</v>
      </c>
      <c r="E64" s="22" t="s">
        <v>48</v>
      </c>
      <c r="F64" s="22" t="s">
        <v>49</v>
      </c>
      <c r="G64" s="22" t="s">
        <v>31</v>
      </c>
      <c r="H64" s="22" t="s">
        <v>50</v>
      </c>
      <c r="I64" s="22" t="s">
        <v>51</v>
      </c>
      <c r="J64" s="22" t="s">
        <v>52</v>
      </c>
      <c r="K64" s="22" t="s">
        <v>53</v>
      </c>
      <c r="L64" s="22" t="s">
        <v>54</v>
      </c>
      <c r="M64" s="22" t="s">
        <v>55</v>
      </c>
      <c r="N64" s="22" t="s">
        <v>56</v>
      </c>
      <c r="O64" s="22" t="s">
        <v>57</v>
      </c>
      <c r="P64" s="27"/>
      <c r="Q64" s="15"/>
    </row>
    <row r="65" spans="1:17" ht="12.75">
      <c r="A65" s="24" t="s">
        <v>73</v>
      </c>
      <c r="B65" s="17">
        <v>0.1429</v>
      </c>
      <c r="C65" s="15">
        <v>5.5711</v>
      </c>
      <c r="D65" s="15">
        <v>7.7107</v>
      </c>
      <c r="E65" s="15">
        <v>8.9679</v>
      </c>
      <c r="F65" s="15">
        <v>0.031722375984671064</v>
      </c>
      <c r="G65" s="15">
        <v>15.325</v>
      </c>
      <c r="H65" s="15">
        <v>0.012</v>
      </c>
      <c r="I65" s="15">
        <v>0.3386</v>
      </c>
      <c r="J65" s="15">
        <v>0</v>
      </c>
      <c r="K65" s="15">
        <v>0.0409</v>
      </c>
      <c r="L65" s="15">
        <v>0.1252</v>
      </c>
      <c r="M65" s="15">
        <v>60.4066</v>
      </c>
      <c r="N65" s="15">
        <v>1.1007</v>
      </c>
      <c r="O65" s="13">
        <v>99.773</v>
      </c>
      <c r="P65" s="24"/>
      <c r="Q65" s="15"/>
    </row>
    <row r="66" spans="1:17" s="2" customFormat="1" ht="12.75">
      <c r="A66" s="24" t="s">
        <v>74</v>
      </c>
      <c r="B66" s="17">
        <v>0.235</v>
      </c>
      <c r="C66" s="15">
        <v>9.416</v>
      </c>
      <c r="D66" s="15">
        <v>7.344</v>
      </c>
      <c r="E66" s="15">
        <v>25.134</v>
      </c>
      <c r="F66" s="15">
        <v>0.007</v>
      </c>
      <c r="G66" s="15">
        <v>0.703</v>
      </c>
      <c r="H66" s="15">
        <v>0.012</v>
      </c>
      <c r="I66" s="15">
        <v>0.28</v>
      </c>
      <c r="J66" s="15">
        <v>0.148</v>
      </c>
      <c r="K66" s="15">
        <v>0.044</v>
      </c>
      <c r="L66" s="15">
        <v>0.201</v>
      </c>
      <c r="M66" s="15">
        <v>44.519</v>
      </c>
      <c r="N66" s="15">
        <v>0.071</v>
      </c>
      <c r="O66" s="13">
        <v>88.119</v>
      </c>
      <c r="P66" s="28"/>
      <c r="Q66" s="15"/>
    </row>
    <row r="67" spans="1:17" ht="12.75">
      <c r="A67" s="29" t="s">
        <v>75</v>
      </c>
      <c r="B67" s="17">
        <v>0.04</v>
      </c>
      <c r="C67" s="15">
        <v>3.756</v>
      </c>
      <c r="D67" s="15">
        <v>2.088</v>
      </c>
      <c r="E67" s="15">
        <v>1.082</v>
      </c>
      <c r="F67" s="15">
        <v>0.011</v>
      </c>
      <c r="G67" s="15">
        <v>15.571447199999998</v>
      </c>
      <c r="H67" s="15">
        <v>0.01</v>
      </c>
      <c r="I67" s="15">
        <v>0.076</v>
      </c>
      <c r="J67" s="15">
        <v>0.032</v>
      </c>
      <c r="K67" s="15">
        <v>0.137</v>
      </c>
      <c r="L67" s="15">
        <v>0.071</v>
      </c>
      <c r="M67" s="15">
        <v>66.645</v>
      </c>
      <c r="N67" s="15">
        <v>4.302</v>
      </c>
      <c r="O67" s="13">
        <v>93.8316956944</v>
      </c>
      <c r="P67" s="29"/>
      <c r="Q67" s="15"/>
    </row>
    <row r="68" spans="1:17" ht="12.75">
      <c r="A68" s="29" t="s">
        <v>75</v>
      </c>
      <c r="B68" s="17">
        <v>0.133</v>
      </c>
      <c r="C68" s="15">
        <v>8.935</v>
      </c>
      <c r="D68" s="15">
        <v>3.526369168356998</v>
      </c>
      <c r="E68" s="15">
        <v>25.331</v>
      </c>
      <c r="F68" s="15">
        <v>0.08043179172399195</v>
      </c>
      <c r="G68" s="15">
        <v>6.59717419227349</v>
      </c>
      <c r="H68" s="15">
        <v>0.036</v>
      </c>
      <c r="I68" s="15">
        <v>0.164</v>
      </c>
      <c r="J68" s="15">
        <v>0.058</v>
      </c>
      <c r="K68" s="15">
        <v>0.304</v>
      </c>
      <c r="L68" s="15">
        <v>0.15855820366358084</v>
      </c>
      <c r="M68" s="15">
        <v>46.857</v>
      </c>
      <c r="N68" s="15">
        <v>1.583</v>
      </c>
      <c r="O68" s="13">
        <v>93.76853335601805</v>
      </c>
      <c r="P68" s="29"/>
      <c r="Q68" s="15"/>
    </row>
    <row r="69" spans="1:17" ht="12.75">
      <c r="A69" s="29" t="s">
        <v>76</v>
      </c>
      <c r="B69" s="17">
        <v>0.009</v>
      </c>
      <c r="C69" s="15">
        <v>28.013</v>
      </c>
      <c r="D69" s="15">
        <v>72.461</v>
      </c>
      <c r="E69" s="15">
        <v>0.941</v>
      </c>
      <c r="F69" s="15">
        <v>0.021</v>
      </c>
      <c r="G69" s="15">
        <v>0.081</v>
      </c>
      <c r="H69" s="15">
        <v>0.002</v>
      </c>
      <c r="I69" s="15">
        <v>0.034</v>
      </c>
      <c r="J69" s="15">
        <v>0.287</v>
      </c>
      <c r="K69" s="15">
        <v>1.521</v>
      </c>
      <c r="L69" s="15">
        <v>0</v>
      </c>
      <c r="M69" s="15">
        <v>0.875</v>
      </c>
      <c r="N69" s="15">
        <v>0.034</v>
      </c>
      <c r="O69" s="13">
        <v>104.287</v>
      </c>
      <c r="P69" s="29"/>
      <c r="Q69" s="15"/>
    </row>
    <row r="70" spans="1:17" ht="12.75">
      <c r="A70" s="20" t="s">
        <v>77</v>
      </c>
      <c r="B70" s="15">
        <v>0.10435531914893617</v>
      </c>
      <c r="C70" s="15">
        <v>12.132185106382975</v>
      </c>
      <c r="D70" s="15">
        <v>2.6786194380907165</v>
      </c>
      <c r="E70" s="15">
        <v>28.903814893617024</v>
      </c>
      <c r="F70" s="15">
        <v>0.23207066533782608</v>
      </c>
      <c r="G70" s="15">
        <v>3.506955607363666</v>
      </c>
      <c r="H70" s="15">
        <v>0.03155744680851062</v>
      </c>
      <c r="I70" s="15">
        <v>0.15981489361702128</v>
      </c>
      <c r="J70" s="15">
        <v>0.10874893617021275</v>
      </c>
      <c r="K70" s="15">
        <v>0.31487659574468085</v>
      </c>
      <c r="L70" s="15">
        <v>0.1455723898767491</v>
      </c>
      <c r="M70" s="15">
        <v>36.73678723404254</v>
      </c>
      <c r="N70" s="15">
        <v>0.9911638297872337</v>
      </c>
      <c r="O70" s="13">
        <v>86.04397624824163</v>
      </c>
      <c r="P70" s="20"/>
      <c r="Q70" s="15"/>
    </row>
    <row r="71" spans="1:17" ht="12.75">
      <c r="A71" t="s">
        <v>78</v>
      </c>
      <c r="B71" s="30">
        <v>0.32127329522987885</v>
      </c>
      <c r="C71" s="30">
        <v>11.471720278560769</v>
      </c>
      <c r="D71" s="30">
        <v>9.221586286142548</v>
      </c>
      <c r="E71" s="30">
        <v>46.40628220092418</v>
      </c>
      <c r="F71" s="30">
        <v>0.2481279510682227</v>
      </c>
      <c r="G71" s="30">
        <v>0.791</v>
      </c>
      <c r="H71" s="30">
        <v>0.10480542472243974</v>
      </c>
      <c r="I71" s="30">
        <v>7.073357763039453</v>
      </c>
      <c r="J71" s="30">
        <v>0.09507868517035852</v>
      </c>
      <c r="K71" s="30">
        <v>1.027966996014694</v>
      </c>
      <c r="L71" s="30">
        <v>0.5853247149663641</v>
      </c>
      <c r="M71" s="30">
        <v>15.168991123118488</v>
      </c>
      <c r="N71" s="30">
        <v>0.17136860399513018</v>
      </c>
      <c r="O71" s="31">
        <v>92.68688332295254</v>
      </c>
      <c r="P71" s="32"/>
      <c r="Q71" s="15"/>
    </row>
    <row r="73" spans="1:15" s="14" customFormat="1" ht="12.75">
      <c r="A73" s="18" t="s">
        <v>79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s="14" customFormat="1" ht="12.75">
      <c r="A74" s="18"/>
      <c r="B74" s="21" t="s">
        <v>45</v>
      </c>
      <c r="C74" s="22" t="s">
        <v>46</v>
      </c>
      <c r="D74" s="22" t="s">
        <v>47</v>
      </c>
      <c r="E74" s="22" t="s">
        <v>48</v>
      </c>
      <c r="F74" s="22" t="s">
        <v>49</v>
      </c>
      <c r="G74" s="22" t="s">
        <v>31</v>
      </c>
      <c r="H74" s="22" t="s">
        <v>50</v>
      </c>
      <c r="I74" s="22" t="s">
        <v>51</v>
      </c>
      <c r="J74" s="22" t="s">
        <v>52</v>
      </c>
      <c r="K74" s="22" t="s">
        <v>53</v>
      </c>
      <c r="L74" s="22" t="s">
        <v>54</v>
      </c>
      <c r="M74" s="22" t="s">
        <v>55</v>
      </c>
      <c r="N74" s="22" t="s">
        <v>56</v>
      </c>
      <c r="O74" s="22" t="s">
        <v>57</v>
      </c>
    </row>
    <row r="75" spans="1:17" ht="12.75">
      <c r="A75" s="33" t="s">
        <v>80</v>
      </c>
      <c r="B75" s="15">
        <v>0.29475</v>
      </c>
      <c r="C75" s="15">
        <v>18.832333333333334</v>
      </c>
      <c r="D75" s="15">
        <v>2.8019776876267755</v>
      </c>
      <c r="E75" s="15">
        <v>29.41875</v>
      </c>
      <c r="F75" s="15">
        <v>0.1607753906939006</v>
      </c>
      <c r="G75" s="15">
        <v>3.377136646576425</v>
      </c>
      <c r="H75" s="15">
        <v>0.27708333333333335</v>
      </c>
      <c r="I75" s="15">
        <v>0.8655833333333333</v>
      </c>
      <c r="J75" s="15">
        <v>0.09866666666666667</v>
      </c>
      <c r="K75" s="15">
        <v>0.40066666666666667</v>
      </c>
      <c r="L75" s="15">
        <v>0.16520583021469373</v>
      </c>
      <c r="M75" s="15">
        <v>23.40766666666666</v>
      </c>
      <c r="N75" s="15">
        <v>1.9416666666666667</v>
      </c>
      <c r="O75" s="13">
        <v>82.04617888844514</v>
      </c>
      <c r="P75" s="33"/>
      <c r="Q75" s="33"/>
    </row>
    <row r="76" spans="1:17" ht="12.75">
      <c r="A76" s="33" t="s">
        <v>81</v>
      </c>
      <c r="B76" s="17">
        <v>0.121</v>
      </c>
      <c r="C76" s="15">
        <v>45.862</v>
      </c>
      <c r="D76" s="15">
        <v>0.3235294117647059</v>
      </c>
      <c r="E76" s="15">
        <v>40.135</v>
      </c>
      <c r="F76" s="15">
        <v>0.02222457402899778</v>
      </c>
      <c r="G76" s="15">
        <v>0.9099891315087443</v>
      </c>
      <c r="H76" s="15">
        <v>0.004</v>
      </c>
      <c r="I76" s="15">
        <v>0.583</v>
      </c>
      <c r="J76" s="15">
        <v>0.008</v>
      </c>
      <c r="K76" s="15">
        <v>0.175</v>
      </c>
      <c r="L76" s="15">
        <v>0.043332676777624576</v>
      </c>
      <c r="M76" s="15">
        <v>3.439</v>
      </c>
      <c r="N76" s="15">
        <v>0.384</v>
      </c>
      <c r="O76" s="13">
        <v>92.01907579408007</v>
      </c>
      <c r="P76" s="24"/>
      <c r="Q76" s="33"/>
    </row>
    <row r="77" spans="1:17" ht="12.75">
      <c r="A77" s="33" t="s">
        <v>82</v>
      </c>
      <c r="B77" s="17">
        <v>0.2278</v>
      </c>
      <c r="C77" s="15">
        <v>12.4521</v>
      </c>
      <c r="D77" s="15">
        <v>5.536</v>
      </c>
      <c r="E77" s="15">
        <v>26.0052</v>
      </c>
      <c r="F77" s="15">
        <v>0.0115</v>
      </c>
      <c r="G77" s="15">
        <v>0.967</v>
      </c>
      <c r="H77" s="15">
        <v>0.0289</v>
      </c>
      <c r="I77" s="15">
        <v>1.0354</v>
      </c>
      <c r="J77" s="15">
        <v>0.2185</v>
      </c>
      <c r="K77" s="15">
        <v>0.1666</v>
      </c>
      <c r="L77" s="15">
        <v>0.2673</v>
      </c>
      <c r="M77" s="15">
        <v>39.0151</v>
      </c>
      <c r="N77" s="15">
        <v>0.0585</v>
      </c>
      <c r="O77" s="13">
        <v>85.993</v>
      </c>
      <c r="P77" s="34"/>
      <c r="Q77" s="33"/>
    </row>
    <row r="78" spans="1:17" ht="12.75">
      <c r="A78" s="33" t="s">
        <v>83</v>
      </c>
      <c r="B78" s="17">
        <v>0.1038</v>
      </c>
      <c r="C78" s="15">
        <v>10.0827</v>
      </c>
      <c r="D78" s="15">
        <v>2.9116</v>
      </c>
      <c r="E78" s="15">
        <v>17.8267</v>
      </c>
      <c r="F78" s="15">
        <v>0</v>
      </c>
      <c r="G78" s="15">
        <v>0.514</v>
      </c>
      <c r="H78" s="15">
        <v>0.0084</v>
      </c>
      <c r="I78" s="15">
        <v>0.1189</v>
      </c>
      <c r="J78" s="15">
        <v>0.0917</v>
      </c>
      <c r="K78" s="15">
        <v>0.1184</v>
      </c>
      <c r="L78" s="15">
        <v>0.1537</v>
      </c>
      <c r="M78" s="15">
        <v>49.222</v>
      </c>
      <c r="N78" s="15">
        <v>2.0436</v>
      </c>
      <c r="O78" s="13">
        <v>83.198</v>
      </c>
      <c r="P78" s="34"/>
      <c r="Q78" s="33"/>
    </row>
    <row r="79" spans="1:17" ht="12.75">
      <c r="A79" s="33" t="s">
        <v>84</v>
      </c>
      <c r="B79" s="17">
        <v>0.206</v>
      </c>
      <c r="C79" s="15">
        <v>7.092</v>
      </c>
      <c r="D79" s="15">
        <v>2.6430020283975657</v>
      </c>
      <c r="E79" s="15">
        <v>12.893</v>
      </c>
      <c r="F79" s="15">
        <v>0.041274208910995876</v>
      </c>
      <c r="G79" s="15">
        <v>10.892204327635609</v>
      </c>
      <c r="H79" s="15">
        <v>0.049</v>
      </c>
      <c r="I79" s="15">
        <v>0.146</v>
      </c>
      <c r="J79" s="15">
        <v>0.033</v>
      </c>
      <c r="K79" s="15">
        <v>0.075</v>
      </c>
      <c r="L79" s="15">
        <v>0.18416387630490447</v>
      </c>
      <c r="M79" s="15">
        <v>55.926</v>
      </c>
      <c r="N79" s="15">
        <v>2.745</v>
      </c>
      <c r="O79" s="13">
        <v>92.92664444124908</v>
      </c>
      <c r="P79" s="24"/>
      <c r="Q79" s="33"/>
    </row>
    <row r="80" spans="1:17" ht="12.75">
      <c r="A80" s="33" t="s">
        <v>84</v>
      </c>
      <c r="B80" s="17">
        <v>0.123</v>
      </c>
      <c r="C80" s="15">
        <v>7.281</v>
      </c>
      <c r="D80" s="15">
        <v>3.4837728194726165</v>
      </c>
      <c r="E80" s="15">
        <v>17.082</v>
      </c>
      <c r="F80" s="15">
        <v>0.04339083500899567</v>
      </c>
      <c r="G80" s="15">
        <v>6.928169153245726</v>
      </c>
      <c r="H80" s="15">
        <v>0.008</v>
      </c>
      <c r="I80" s="15">
        <v>0.095</v>
      </c>
      <c r="J80" s="15">
        <v>0.04</v>
      </c>
      <c r="K80" s="15">
        <v>0.123</v>
      </c>
      <c r="L80" s="15">
        <v>0.1536340358479417</v>
      </c>
      <c r="M80" s="15">
        <v>54.66</v>
      </c>
      <c r="N80" s="15">
        <v>1.223</v>
      </c>
      <c r="O80" s="13">
        <v>91.24796684357527</v>
      </c>
      <c r="P80" s="24"/>
      <c r="Q80" s="33"/>
    </row>
    <row r="82" ht="12.75">
      <c r="A82" s="14" t="s">
        <v>85</v>
      </c>
    </row>
    <row r="83" spans="1:15" s="37" customFormat="1" ht="12.75">
      <c r="A83" s="35" t="s">
        <v>86</v>
      </c>
      <c r="B83" s="36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</row>
    <row r="84" spans="1:15" s="37" customFormat="1" ht="12.75">
      <c r="A84" s="35"/>
      <c r="B84" s="21" t="s">
        <v>45</v>
      </c>
      <c r="C84" s="22" t="s">
        <v>46</v>
      </c>
      <c r="D84" s="22" t="s">
        <v>47</v>
      </c>
      <c r="E84" s="22" t="s">
        <v>48</v>
      </c>
      <c r="F84" s="22" t="s">
        <v>49</v>
      </c>
      <c r="G84" s="22" t="s">
        <v>31</v>
      </c>
      <c r="H84" s="22" t="s">
        <v>50</v>
      </c>
      <c r="I84" s="22" t="s">
        <v>51</v>
      </c>
      <c r="J84" s="22" t="s">
        <v>52</v>
      </c>
      <c r="K84" s="22" t="s">
        <v>53</v>
      </c>
      <c r="L84" s="22" t="s">
        <v>54</v>
      </c>
      <c r="M84" s="22" t="s">
        <v>55</v>
      </c>
      <c r="N84" s="22" t="s">
        <v>56</v>
      </c>
      <c r="O84" s="22" t="s">
        <v>57</v>
      </c>
    </row>
    <row r="85" spans="1:17" ht="12.75">
      <c r="A85" s="38" t="s">
        <v>87</v>
      </c>
      <c r="B85" s="17">
        <v>0.05</v>
      </c>
      <c r="C85" s="15">
        <v>1.2301587301587302</v>
      </c>
      <c r="D85" s="15">
        <v>0.008</v>
      </c>
      <c r="E85" s="15">
        <v>0.342</v>
      </c>
      <c r="F85" s="15">
        <v>1.675</v>
      </c>
      <c r="G85" s="15">
        <v>6.49</v>
      </c>
      <c r="H85" s="15">
        <v>0.019</v>
      </c>
      <c r="I85" s="15">
        <v>0.221</v>
      </c>
      <c r="J85" s="15">
        <v>0.013</v>
      </c>
      <c r="K85" s="15">
        <v>0.311</v>
      </c>
      <c r="L85" s="15">
        <v>0.09</v>
      </c>
      <c r="M85" s="15">
        <v>77.4269882274063</v>
      </c>
      <c r="N85" s="15">
        <v>6.192</v>
      </c>
      <c r="O85" s="13">
        <v>95.182</v>
      </c>
      <c r="P85" s="39"/>
      <c r="Q85" s="38"/>
    </row>
    <row r="86" spans="1:17" ht="12.75">
      <c r="A86" s="38" t="s">
        <v>88</v>
      </c>
      <c r="B86" s="17">
        <v>0.396</v>
      </c>
      <c r="C86" s="15">
        <v>26.423</v>
      </c>
      <c r="D86" s="15">
        <v>8.296</v>
      </c>
      <c r="E86" s="15">
        <v>41.348</v>
      </c>
      <c r="F86" s="15">
        <v>0.355</v>
      </c>
      <c r="G86" s="15">
        <v>0.361</v>
      </c>
      <c r="H86" s="15">
        <v>0.57</v>
      </c>
      <c r="I86" s="15">
        <v>0.679</v>
      </c>
      <c r="J86" s="15">
        <v>0.04</v>
      </c>
      <c r="K86" s="15">
        <v>0.4403633491311217</v>
      </c>
      <c r="L86" s="15">
        <v>0.057</v>
      </c>
      <c r="M86" s="15">
        <v>10.441</v>
      </c>
      <c r="N86" s="15">
        <v>0.104</v>
      </c>
      <c r="O86" s="13">
        <v>89.522</v>
      </c>
      <c r="P86" s="40"/>
      <c r="Q86" s="38"/>
    </row>
    <row r="87" spans="1:17" ht="12.75">
      <c r="A87" s="38" t="s">
        <v>89</v>
      </c>
      <c r="B87" s="17">
        <v>0.406</v>
      </c>
      <c r="C87" s="15">
        <v>24.156</v>
      </c>
      <c r="D87" s="15">
        <v>8.142</v>
      </c>
      <c r="E87" s="15">
        <v>35.859</v>
      </c>
      <c r="F87" s="15">
        <v>0.183</v>
      </c>
      <c r="G87" s="15">
        <v>0.9081745791754864</v>
      </c>
      <c r="H87" s="15">
        <v>0.469</v>
      </c>
      <c r="I87" s="15">
        <v>0.473</v>
      </c>
      <c r="J87" s="15">
        <v>0.083</v>
      </c>
      <c r="K87" s="15">
        <v>0.479</v>
      </c>
      <c r="L87" s="15">
        <v>0.07717303005686434</v>
      </c>
      <c r="M87" s="15">
        <v>19.23</v>
      </c>
      <c r="N87" s="15">
        <v>0.101</v>
      </c>
      <c r="O87" s="13">
        <v>90.56634760923234</v>
      </c>
      <c r="P87" s="39"/>
      <c r="Q87" s="38"/>
    </row>
    <row r="88" spans="1:17" ht="12.75">
      <c r="A88" s="38" t="s">
        <v>89</v>
      </c>
      <c r="B88" s="17">
        <v>0.3936</v>
      </c>
      <c r="C88" s="15">
        <v>19.4906</v>
      </c>
      <c r="D88" s="15">
        <v>3.3159</v>
      </c>
      <c r="E88" s="15">
        <v>37.0546</v>
      </c>
      <c r="F88" s="15">
        <v>4.076</v>
      </c>
      <c r="G88" s="15">
        <v>0.1627</v>
      </c>
      <c r="H88" s="15">
        <v>0.5758</v>
      </c>
      <c r="I88" s="15">
        <v>1.1137</v>
      </c>
      <c r="J88" s="15">
        <v>0.0734</v>
      </c>
      <c r="K88" s="15">
        <v>0.4312</v>
      </c>
      <c r="L88" s="15">
        <v>0.1717</v>
      </c>
      <c r="M88" s="15">
        <v>14.4639</v>
      </c>
      <c r="N88" s="15">
        <v>2.232</v>
      </c>
      <c r="O88" s="13">
        <v>83.561</v>
      </c>
      <c r="P88" s="20"/>
      <c r="Q88" s="38"/>
    </row>
    <row r="89" spans="1:17" s="19" customFormat="1" ht="12.75">
      <c r="A89" s="38" t="s">
        <v>90</v>
      </c>
      <c r="B89" s="17">
        <v>0.02426399223552248</v>
      </c>
      <c r="C89" s="15">
        <v>0.37141435914442056</v>
      </c>
      <c r="D89" s="15">
        <v>0.013225763787858748</v>
      </c>
      <c r="E89" s="15">
        <v>29.501112442238572</v>
      </c>
      <c r="F89" s="15">
        <v>0</v>
      </c>
      <c r="G89" s="15">
        <v>0.009</v>
      </c>
      <c r="H89" s="15">
        <v>0.013250617358308738</v>
      </c>
      <c r="I89" s="15">
        <v>0.06856119436398998</v>
      </c>
      <c r="J89" s="15">
        <v>0.02168401387776888</v>
      </c>
      <c r="K89" s="15">
        <v>0.17539244058581074</v>
      </c>
      <c r="L89" s="15">
        <v>2.14340129378801</v>
      </c>
      <c r="M89" s="15">
        <v>66.28200180110639</v>
      </c>
      <c r="N89" s="15">
        <v>0.006363023199582586</v>
      </c>
      <c r="O89" s="13">
        <v>98.63</v>
      </c>
      <c r="P89" s="20"/>
      <c r="Q89" s="38"/>
    </row>
    <row r="90" spans="1:17" s="19" customFormat="1" ht="12.75">
      <c r="A90" s="38" t="s">
        <v>91</v>
      </c>
      <c r="B90" s="17">
        <v>0</v>
      </c>
      <c r="C90" s="15">
        <v>55.559608688443056</v>
      </c>
      <c r="D90" s="15">
        <v>0.19082887751053337</v>
      </c>
      <c r="E90" s="15">
        <v>42.43325346568543</v>
      </c>
      <c r="F90" s="15">
        <v>0.004582846405902706</v>
      </c>
      <c r="G90" s="15">
        <v>0</v>
      </c>
      <c r="H90" s="15">
        <v>0</v>
      </c>
      <c r="I90" s="15">
        <v>0.246260616491066</v>
      </c>
      <c r="J90" s="15">
        <v>0.0016680010675206832</v>
      </c>
      <c r="K90" s="15">
        <v>0.4238650647490426</v>
      </c>
      <c r="L90" s="15">
        <v>0.1110436814854029</v>
      </c>
      <c r="M90" s="15">
        <v>1.3418242634761353</v>
      </c>
      <c r="N90" s="15">
        <v>0.05217679023657721</v>
      </c>
      <c r="O90" s="13">
        <v>100.373</v>
      </c>
      <c r="P90" s="20"/>
      <c r="Q90" s="38"/>
    </row>
    <row r="91" spans="1:17" ht="12.75">
      <c r="A91" s="38"/>
      <c r="B91" s="17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3"/>
      <c r="P91" s="20"/>
      <c r="Q91" s="38"/>
    </row>
    <row r="92" spans="1:15" ht="12.75">
      <c r="A92" s="14" t="s">
        <v>92</v>
      </c>
      <c r="B92" s="41" t="s">
        <v>45</v>
      </c>
      <c r="C92" s="42" t="s">
        <v>46</v>
      </c>
      <c r="D92" s="42" t="s">
        <v>47</v>
      </c>
      <c r="E92" s="42" t="s">
        <v>48</v>
      </c>
      <c r="F92" s="42" t="s">
        <v>49</v>
      </c>
      <c r="G92" s="42" t="s">
        <v>31</v>
      </c>
      <c r="H92" s="42" t="s">
        <v>50</v>
      </c>
      <c r="I92" s="42" t="s">
        <v>51</v>
      </c>
      <c r="J92" s="42" t="s">
        <v>52</v>
      </c>
      <c r="K92" s="42" t="s">
        <v>53</v>
      </c>
      <c r="L92" s="42" t="s">
        <v>54</v>
      </c>
      <c r="M92" s="42" t="s">
        <v>55</v>
      </c>
      <c r="N92" s="42" t="s">
        <v>56</v>
      </c>
      <c r="O92" s="42" t="s">
        <v>57</v>
      </c>
    </row>
    <row r="93" spans="1:15" s="44" customFormat="1" ht="12.75">
      <c r="A93" s="43" t="s">
        <v>93</v>
      </c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</row>
    <row r="94" spans="1:15" s="44" customFormat="1" ht="12.75">
      <c r="A94" s="43"/>
      <c r="B94" s="41" t="s">
        <v>45</v>
      </c>
      <c r="C94" s="42" t="s">
        <v>46</v>
      </c>
      <c r="D94" s="42" t="s">
        <v>47</v>
      </c>
      <c r="E94" s="42" t="s">
        <v>48</v>
      </c>
      <c r="F94" s="42" t="s">
        <v>49</v>
      </c>
      <c r="G94" s="42" t="s">
        <v>31</v>
      </c>
      <c r="H94" s="42" t="s">
        <v>50</v>
      </c>
      <c r="I94" s="42" t="s">
        <v>51</v>
      </c>
      <c r="J94" s="42" t="s">
        <v>52</v>
      </c>
      <c r="K94" s="42" t="s">
        <v>53</v>
      </c>
      <c r="L94" s="42" t="s">
        <v>54</v>
      </c>
      <c r="M94" s="42" t="s">
        <v>55</v>
      </c>
      <c r="N94" s="42" t="s">
        <v>56</v>
      </c>
      <c r="O94" s="42" t="s">
        <v>57</v>
      </c>
    </row>
    <row r="95" spans="1:17" ht="12.75">
      <c r="A95" s="38" t="s">
        <v>94</v>
      </c>
      <c r="B95" s="17">
        <v>0.07</v>
      </c>
      <c r="C95" s="15">
        <v>16.304</v>
      </c>
      <c r="D95" s="15">
        <v>3.231</v>
      </c>
      <c r="E95" s="15">
        <v>33.664</v>
      </c>
      <c r="F95" s="15">
        <v>0.14</v>
      </c>
      <c r="G95" s="15">
        <v>0.679366999294426</v>
      </c>
      <c r="H95" s="15">
        <v>0.111</v>
      </c>
      <c r="I95" s="15">
        <v>1.424</v>
      </c>
      <c r="J95" s="15">
        <v>0.102</v>
      </c>
      <c r="K95" s="15">
        <v>0.433</v>
      </c>
      <c r="L95" s="15">
        <v>0.19699431356620634</v>
      </c>
      <c r="M95" s="15">
        <v>19.387</v>
      </c>
      <c r="N95" s="15">
        <v>1.541</v>
      </c>
      <c r="O95" s="13">
        <v>77.28336131286062</v>
      </c>
      <c r="P95" s="40"/>
      <c r="Q95" s="38"/>
    </row>
    <row r="96" spans="1:17" ht="12.75">
      <c r="A96" s="38" t="s">
        <v>94</v>
      </c>
      <c r="B96" s="17">
        <v>0.142</v>
      </c>
      <c r="C96" s="15">
        <v>13.803</v>
      </c>
      <c r="D96" s="15">
        <v>2.957</v>
      </c>
      <c r="E96" s="15">
        <v>29.533</v>
      </c>
      <c r="F96" s="15">
        <v>0.312</v>
      </c>
      <c r="G96" s="15">
        <v>0.6319927426670698</v>
      </c>
      <c r="H96" s="15">
        <v>0.232</v>
      </c>
      <c r="I96" s="15">
        <v>1.599</v>
      </c>
      <c r="J96" s="15">
        <v>0.117</v>
      </c>
      <c r="K96" s="15">
        <v>0.501</v>
      </c>
      <c r="L96" s="15">
        <v>0.3584484159220146</v>
      </c>
      <c r="M96" s="15">
        <v>31.346</v>
      </c>
      <c r="N96" s="15">
        <v>1.913</v>
      </c>
      <c r="O96" s="13">
        <v>83.44544115858908</v>
      </c>
      <c r="P96" s="40"/>
      <c r="Q96" s="38"/>
    </row>
    <row r="97" spans="1:17" ht="12.75">
      <c r="A97" s="38" t="s">
        <v>95</v>
      </c>
      <c r="B97" s="17">
        <v>0.06200798015744635</v>
      </c>
      <c r="C97" s="15">
        <v>19.63521804012602</v>
      </c>
      <c r="D97" s="15">
        <v>10.365220020027584</v>
      </c>
      <c r="E97" s="15">
        <v>35.41417080266986</v>
      </c>
      <c r="F97" s="15">
        <v>0.24059943630989206</v>
      </c>
      <c r="G97" s="15">
        <v>0.035</v>
      </c>
      <c r="H97" s="15">
        <v>0.1626212130337891</v>
      </c>
      <c r="I97" s="15">
        <v>0.34560438791643927</v>
      </c>
      <c r="J97" s="15">
        <v>0.11175607152388578</v>
      </c>
      <c r="K97" s="15">
        <v>0.5276389254289806</v>
      </c>
      <c r="L97" s="15">
        <v>0.10458765349206554</v>
      </c>
      <c r="M97" s="15">
        <v>19.045413611218322</v>
      </c>
      <c r="N97" s="15">
        <v>0.7062955751536671</v>
      </c>
      <c r="O97" s="13">
        <v>86.761</v>
      </c>
      <c r="P97" s="20"/>
      <c r="Q97" s="38"/>
    </row>
    <row r="98" spans="1:17" ht="12.75">
      <c r="A98" s="38" t="s">
        <v>95</v>
      </c>
      <c r="B98" s="17">
        <v>0.06200798015744635</v>
      </c>
      <c r="C98" s="15">
        <v>21.59343392472227</v>
      </c>
      <c r="D98" s="15">
        <v>5.48869197196138</v>
      </c>
      <c r="E98" s="15">
        <v>40.99349649152832</v>
      </c>
      <c r="F98" s="15">
        <v>0.09394835132100549</v>
      </c>
      <c r="G98" s="15">
        <v>0.053</v>
      </c>
      <c r="H98" s="15">
        <v>0.20357766668674337</v>
      </c>
      <c r="I98" s="15">
        <v>0.43235528690761027</v>
      </c>
      <c r="J98" s="15">
        <v>0.14011208967173738</v>
      </c>
      <c r="K98" s="15">
        <v>1.0055833260253149</v>
      </c>
      <c r="L98" s="15">
        <v>0.04906581274936408</v>
      </c>
      <c r="M98" s="15">
        <v>11.448604142544704</v>
      </c>
      <c r="N98" s="15">
        <v>0.7177490169129156</v>
      </c>
      <c r="O98" s="13">
        <v>82.285</v>
      </c>
      <c r="P98" s="20"/>
      <c r="Q98" s="38"/>
    </row>
    <row r="99" spans="1:17" ht="12.75">
      <c r="A99" s="38"/>
      <c r="B99" s="17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3"/>
      <c r="P99" s="20"/>
      <c r="Q99" s="38"/>
    </row>
    <row r="100" spans="1:17" ht="12.75">
      <c r="A100" s="14" t="s">
        <v>96</v>
      </c>
      <c r="P100" s="45"/>
      <c r="Q100" s="38"/>
    </row>
    <row r="101" spans="1:17" s="48" customFormat="1" ht="12.75">
      <c r="A101" s="35" t="s">
        <v>97</v>
      </c>
      <c r="B101" s="36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46"/>
      <c r="Q101" s="47"/>
    </row>
    <row r="102" spans="1:17" s="48" customFormat="1" ht="12.75">
      <c r="A102" s="35"/>
      <c r="B102" s="21" t="s">
        <v>45</v>
      </c>
      <c r="C102" s="22" t="s">
        <v>46</v>
      </c>
      <c r="D102" s="22" t="s">
        <v>47</v>
      </c>
      <c r="E102" s="22" t="s">
        <v>48</v>
      </c>
      <c r="F102" s="22" t="s">
        <v>49</v>
      </c>
      <c r="G102" s="22" t="s">
        <v>31</v>
      </c>
      <c r="H102" s="22" t="s">
        <v>50</v>
      </c>
      <c r="I102" s="22" t="s">
        <v>51</v>
      </c>
      <c r="J102" s="22" t="s">
        <v>52</v>
      </c>
      <c r="K102" s="22" t="s">
        <v>53</v>
      </c>
      <c r="L102" s="22" t="s">
        <v>54</v>
      </c>
      <c r="M102" s="22" t="s">
        <v>55</v>
      </c>
      <c r="N102" s="22" t="s">
        <v>56</v>
      </c>
      <c r="O102" s="22" t="s">
        <v>57</v>
      </c>
      <c r="P102" s="46"/>
      <c r="Q102" s="47"/>
    </row>
    <row r="103" spans="1:17" ht="12.75">
      <c r="A103" s="38" t="s">
        <v>98</v>
      </c>
      <c r="B103" s="17">
        <v>0.04313598619648442</v>
      </c>
      <c r="C103" s="15">
        <v>16.302437406731887</v>
      </c>
      <c r="D103" s="15">
        <v>3.419804636574905</v>
      </c>
      <c r="E103" s="15">
        <v>38.276570255005986</v>
      </c>
      <c r="F103" s="15">
        <v>0.09165692811805412</v>
      </c>
      <c r="G103" s="15">
        <v>0.165</v>
      </c>
      <c r="H103" s="15">
        <v>0.33849304342588693</v>
      </c>
      <c r="I103" s="15">
        <v>1.0214218752186262</v>
      </c>
      <c r="J103" s="15">
        <v>0.14178009073925807</v>
      </c>
      <c r="K103" s="15">
        <v>2.037475518138501</v>
      </c>
      <c r="L103" s="15">
        <v>0.17173034462277428</v>
      </c>
      <c r="M103" s="15">
        <v>17.19799305287534</v>
      </c>
      <c r="N103" s="15">
        <v>2.5719339772712813</v>
      </c>
      <c r="O103" s="13">
        <v>81.782</v>
      </c>
      <c r="P103" s="20"/>
      <c r="Q103" s="38"/>
    </row>
    <row r="104" spans="1:17" ht="12.75">
      <c r="A104" s="38" t="s">
        <v>99</v>
      </c>
      <c r="B104" s="17">
        <v>0.04043998705920414</v>
      </c>
      <c r="C104" s="15">
        <v>0.5935997347040293</v>
      </c>
      <c r="D104" s="15">
        <v>0.02267273792204357</v>
      </c>
      <c r="E104" s="15">
        <v>2.607821324661989</v>
      </c>
      <c r="F104" s="15">
        <v>1.661281822139731</v>
      </c>
      <c r="G104" s="15">
        <v>3.084</v>
      </c>
      <c r="H104" s="15">
        <v>0.019273625248449076</v>
      </c>
      <c r="I104" s="15">
        <v>0.3595964683988862</v>
      </c>
      <c r="J104" s="15">
        <v>0.02668801708033093</v>
      </c>
      <c r="K104" s="15">
        <v>0.8243444707533104</v>
      </c>
      <c r="L104" s="15">
        <v>0.30730693248285923</v>
      </c>
      <c r="M104" s="15">
        <v>66.43895535829152</v>
      </c>
      <c r="N104" s="15">
        <v>9.05076419908627</v>
      </c>
      <c r="O104" s="13">
        <v>85.036</v>
      </c>
      <c r="P104" s="20"/>
      <c r="Q104" s="38"/>
    </row>
    <row r="105" spans="1:17" ht="12.75">
      <c r="A105" s="38" t="s">
        <v>100</v>
      </c>
      <c r="B105" s="49">
        <v>0.0935</v>
      </c>
      <c r="C105" s="49">
        <v>12.637827380952382</v>
      </c>
      <c r="D105" s="49">
        <v>2.39025</v>
      </c>
      <c r="E105" s="49">
        <v>37.22675</v>
      </c>
      <c r="F105" s="49">
        <v>0.16725</v>
      </c>
      <c r="G105" s="49">
        <v>0.1945</v>
      </c>
      <c r="H105" s="49">
        <v>0.18</v>
      </c>
      <c r="I105" s="49">
        <v>1.14625</v>
      </c>
      <c r="J105" s="49">
        <v>0.43575</v>
      </c>
      <c r="K105" s="49">
        <v>1.0029672195892576</v>
      </c>
      <c r="L105" s="49">
        <v>0.42075</v>
      </c>
      <c r="M105" s="49">
        <v>26.095463553272467</v>
      </c>
      <c r="N105" s="49">
        <v>1.95675</v>
      </c>
      <c r="O105" s="49">
        <v>84.0795</v>
      </c>
      <c r="P105" s="49"/>
      <c r="Q105" s="38"/>
    </row>
    <row r="106" spans="1:17" ht="12.75">
      <c r="A106" s="38" t="s">
        <v>101</v>
      </c>
      <c r="B106" s="17">
        <v>0.03504798878464359</v>
      </c>
      <c r="C106" s="15">
        <v>0.051401094345879625</v>
      </c>
      <c r="D106" s="15">
        <v>0.007557579307347856</v>
      </c>
      <c r="E106" s="15">
        <v>0.20751326373438303</v>
      </c>
      <c r="F106" s="15">
        <v>1.519213583556747</v>
      </c>
      <c r="G106" s="15">
        <v>0.1348381941669996</v>
      </c>
      <c r="H106" s="15">
        <v>0.004818406312112269</v>
      </c>
      <c r="I106" s="15">
        <v>0.054</v>
      </c>
      <c r="J106" s="15">
        <v>0</v>
      </c>
      <c r="K106" s="15">
        <v>1.5361454587973924</v>
      </c>
      <c r="L106" s="15">
        <v>0</v>
      </c>
      <c r="M106" s="15">
        <v>82.52412196063297</v>
      </c>
      <c r="N106" s="15">
        <v>4.866440143040761</v>
      </c>
      <c r="O106" s="13">
        <v>92.634</v>
      </c>
      <c r="P106" s="20"/>
      <c r="Q106" s="38"/>
    </row>
    <row r="107" spans="1:17" ht="12.75">
      <c r="A107" s="38" t="s">
        <v>102</v>
      </c>
      <c r="B107" s="17">
        <v>0.07683597541248786</v>
      </c>
      <c r="C107" s="15">
        <v>2.3263140441054553</v>
      </c>
      <c r="D107" s="15">
        <v>0.06612881893929375</v>
      </c>
      <c r="E107" s="15">
        <v>3.7266814992298474</v>
      </c>
      <c r="F107" s="15">
        <v>1.5283792763685526</v>
      </c>
      <c r="G107" s="15">
        <v>1.539</v>
      </c>
      <c r="H107" s="15">
        <v>0.05300246943323495</v>
      </c>
      <c r="I107" s="15">
        <v>0.3861814213155354</v>
      </c>
      <c r="J107" s="15">
        <v>0.08006405124099279</v>
      </c>
      <c r="K107" s="15">
        <v>0.9178871057324095</v>
      </c>
      <c r="L107" s="15">
        <v>0.3189277828708665</v>
      </c>
      <c r="M107" s="15">
        <v>66.90981602984691</v>
      </c>
      <c r="N107" s="15">
        <v>6.522098779572151</v>
      </c>
      <c r="O107" s="13">
        <v>84.45</v>
      </c>
      <c r="P107" s="20"/>
      <c r="Q107" s="38"/>
    </row>
    <row r="108" spans="1:17" ht="12.75">
      <c r="A108" s="38" t="s">
        <v>103</v>
      </c>
      <c r="B108" s="17">
        <v>0.113</v>
      </c>
      <c r="C108" s="15">
        <v>20.25</v>
      </c>
      <c r="D108" s="15">
        <v>3.511</v>
      </c>
      <c r="E108" s="15">
        <v>41.857</v>
      </c>
      <c r="F108" s="15">
        <v>0.076</v>
      </c>
      <c r="G108" s="15">
        <v>0.31246850115915736</v>
      </c>
      <c r="H108" s="15">
        <v>0.243</v>
      </c>
      <c r="I108" s="15">
        <v>0.788</v>
      </c>
      <c r="J108" s="15">
        <v>0.12</v>
      </c>
      <c r="K108" s="15">
        <v>0.422</v>
      </c>
      <c r="L108" s="15">
        <v>0.12997562956945574</v>
      </c>
      <c r="M108" s="15">
        <v>17.795</v>
      </c>
      <c r="N108" s="15">
        <v>1.265</v>
      </c>
      <c r="O108" s="13">
        <v>86.8824441307286</v>
      </c>
      <c r="P108" s="40"/>
      <c r="Q108" s="38"/>
    </row>
    <row r="111" spans="1:17" ht="12.75">
      <c r="A111" s="14" t="s">
        <v>104</v>
      </c>
      <c r="P111" s="45"/>
      <c r="Q111" s="38"/>
    </row>
    <row r="112" spans="1:17" ht="12.75">
      <c r="A112" s="14" t="s">
        <v>105</v>
      </c>
      <c r="B112" s="41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50"/>
      <c r="Q112" s="38"/>
    </row>
    <row r="113" spans="1:17" ht="12.75">
      <c r="A113" s="14"/>
      <c r="B113" s="21" t="s">
        <v>45</v>
      </c>
      <c r="C113" s="22" t="s">
        <v>46</v>
      </c>
      <c r="D113" s="22" t="s">
        <v>47</v>
      </c>
      <c r="E113" s="22" t="s">
        <v>48</v>
      </c>
      <c r="F113" s="22" t="s">
        <v>49</v>
      </c>
      <c r="G113" s="22" t="s">
        <v>31</v>
      </c>
      <c r="H113" s="22" t="s">
        <v>50</v>
      </c>
      <c r="I113" s="22" t="s">
        <v>51</v>
      </c>
      <c r="J113" s="22" t="s">
        <v>52</v>
      </c>
      <c r="K113" s="22" t="s">
        <v>53</v>
      </c>
      <c r="L113" s="22" t="s">
        <v>54</v>
      </c>
      <c r="M113" s="22" t="s">
        <v>55</v>
      </c>
      <c r="N113" s="22" t="s">
        <v>56</v>
      </c>
      <c r="O113" s="22" t="s">
        <v>57</v>
      </c>
      <c r="P113" s="50"/>
      <c r="Q113" s="38"/>
    </row>
    <row r="114" spans="1:17" ht="12.75">
      <c r="A114" s="38" t="s">
        <v>106</v>
      </c>
      <c r="B114" s="17">
        <v>0.043</v>
      </c>
      <c r="C114" s="15">
        <v>5.166666666666667</v>
      </c>
      <c r="D114" s="15">
        <v>3.853</v>
      </c>
      <c r="E114" s="15">
        <v>5.934</v>
      </c>
      <c r="F114" s="15">
        <v>0.087</v>
      </c>
      <c r="G114" s="15">
        <v>16.65</v>
      </c>
      <c r="H114" s="15">
        <v>0.042</v>
      </c>
      <c r="I114" s="15">
        <v>0.877</v>
      </c>
      <c r="J114" s="15">
        <v>0.023</v>
      </c>
      <c r="K114" s="15">
        <v>0.113</v>
      </c>
      <c r="L114" s="15">
        <v>0.105</v>
      </c>
      <c r="M114" s="15">
        <v>59.68626136341228</v>
      </c>
      <c r="N114" s="15">
        <v>7.498</v>
      </c>
      <c r="O114" s="13">
        <v>100.969</v>
      </c>
      <c r="P114" s="39"/>
      <c r="Q114" s="38"/>
    </row>
    <row r="115" spans="1:17" ht="12.75">
      <c r="A115" s="38" t="s">
        <v>74</v>
      </c>
      <c r="B115" s="17">
        <v>0.26</v>
      </c>
      <c r="C115" s="15">
        <v>17.97519841269841</v>
      </c>
      <c r="D115" s="15">
        <v>2.265</v>
      </c>
      <c r="E115" s="15">
        <v>30.891</v>
      </c>
      <c r="F115" s="15">
        <v>0.328</v>
      </c>
      <c r="G115" s="15">
        <v>2.062</v>
      </c>
      <c r="H115" s="15">
        <v>0.187</v>
      </c>
      <c r="I115" s="15">
        <v>0.635</v>
      </c>
      <c r="J115" s="15">
        <v>0.128</v>
      </c>
      <c r="K115" s="15">
        <v>0.418</v>
      </c>
      <c r="L115" s="15">
        <v>0.234</v>
      </c>
      <c r="M115" s="15">
        <v>28.74129873203053</v>
      </c>
      <c r="N115" s="15">
        <v>1.841</v>
      </c>
      <c r="O115" s="13">
        <v>86.524</v>
      </c>
      <c r="P115" s="40"/>
      <c r="Q115" s="38"/>
    </row>
    <row r="116" spans="1:17" ht="12.75">
      <c r="A116" s="38" t="s">
        <v>107</v>
      </c>
      <c r="B116" s="17">
        <v>0.151</v>
      </c>
      <c r="C116" s="15">
        <v>12.077</v>
      </c>
      <c r="D116" s="15">
        <v>2.277</v>
      </c>
      <c r="E116" s="15">
        <v>26.966</v>
      </c>
      <c r="F116" s="15">
        <v>0.039</v>
      </c>
      <c r="G116" s="15">
        <v>0.113</v>
      </c>
      <c r="H116" s="15">
        <v>0.017</v>
      </c>
      <c r="I116" s="15">
        <v>0.105</v>
      </c>
      <c r="J116" s="15">
        <v>0.05</v>
      </c>
      <c r="K116" s="15">
        <v>0.20537124802527645</v>
      </c>
      <c r="L116" s="15">
        <v>0.168</v>
      </c>
      <c r="M116" s="15">
        <v>44.513</v>
      </c>
      <c r="N116" s="15">
        <v>0.145</v>
      </c>
      <c r="O116" s="13">
        <v>86.833</v>
      </c>
      <c r="P116" s="40"/>
      <c r="Q116" s="38"/>
    </row>
    <row r="117" spans="1:17" ht="12.75">
      <c r="A117" s="38" t="s">
        <v>108</v>
      </c>
      <c r="B117" s="17">
        <v>0.046</v>
      </c>
      <c r="C117" s="15">
        <v>18.69</v>
      </c>
      <c r="D117" s="15">
        <v>2.396</v>
      </c>
      <c r="E117" s="15">
        <v>33.163</v>
      </c>
      <c r="F117" s="15">
        <v>0.156</v>
      </c>
      <c r="G117" s="15">
        <v>1.7054732385848201</v>
      </c>
      <c r="H117" s="15">
        <v>0.098</v>
      </c>
      <c r="I117" s="15">
        <v>0.497</v>
      </c>
      <c r="J117" s="15">
        <v>0.088</v>
      </c>
      <c r="K117" s="15">
        <v>0.452</v>
      </c>
      <c r="L117" s="15">
        <v>0.2741673436230707</v>
      </c>
      <c r="M117" s="15">
        <v>21.586</v>
      </c>
      <c r="N117" s="15">
        <v>1.901</v>
      </c>
      <c r="O117" s="13">
        <v>81.05264058220789</v>
      </c>
      <c r="P117" s="40"/>
      <c r="Q117" s="38"/>
    </row>
    <row r="118" spans="1:17" ht="12.75">
      <c r="A118" s="38" t="s">
        <v>109</v>
      </c>
      <c r="B118" s="17">
        <v>0.0782</v>
      </c>
      <c r="C118" s="15">
        <v>19.0446</v>
      </c>
      <c r="D118" s="15">
        <v>2.3164</v>
      </c>
      <c r="E118" s="15">
        <v>33.0648</v>
      </c>
      <c r="F118" s="15">
        <v>1.771</v>
      </c>
      <c r="G118" s="15">
        <v>0.126</v>
      </c>
      <c r="H118" s="15">
        <v>0.1108</v>
      </c>
      <c r="I118" s="15">
        <v>0.5373</v>
      </c>
      <c r="J118" s="15">
        <v>0.0984</v>
      </c>
      <c r="K118" s="15">
        <v>0.4925</v>
      </c>
      <c r="L118" s="15">
        <v>0.2363</v>
      </c>
      <c r="M118" s="15">
        <v>21.4971</v>
      </c>
      <c r="N118" s="15">
        <v>2.0309</v>
      </c>
      <c r="O118" s="13">
        <v>81.408</v>
      </c>
      <c r="P118" s="20"/>
      <c r="Q118" s="38"/>
    </row>
    <row r="119" spans="1:17" ht="12.75">
      <c r="A119" s="38" t="s">
        <v>110</v>
      </c>
      <c r="B119" s="17">
        <v>0.1146</v>
      </c>
      <c r="C119" s="15">
        <v>16.5243</v>
      </c>
      <c r="D119" s="15">
        <v>1.9971</v>
      </c>
      <c r="E119" s="15">
        <v>30.241</v>
      </c>
      <c r="F119" s="15">
        <v>0.751</v>
      </c>
      <c r="G119" s="15">
        <v>0.016</v>
      </c>
      <c r="H119" s="15">
        <v>0.047</v>
      </c>
      <c r="I119" s="15">
        <v>0.1763</v>
      </c>
      <c r="J119" s="15">
        <v>0.0917</v>
      </c>
      <c r="K119" s="15">
        <v>0.2251</v>
      </c>
      <c r="L119" s="15">
        <v>0.1976</v>
      </c>
      <c r="M119" s="15">
        <v>37.4018</v>
      </c>
      <c r="N119" s="15">
        <v>0.4276</v>
      </c>
      <c r="O119" s="13">
        <v>88.215</v>
      </c>
      <c r="P119" s="20"/>
      <c r="Q119" s="38"/>
    </row>
    <row r="120" spans="1:17" ht="12.75">
      <c r="A120" s="38" t="s">
        <v>110</v>
      </c>
      <c r="B120" s="17">
        <v>0.1065</v>
      </c>
      <c r="C120" s="15">
        <v>17.4562</v>
      </c>
      <c r="D120" s="15">
        <v>2.1237</v>
      </c>
      <c r="E120" s="15">
        <v>30.0249</v>
      </c>
      <c r="F120" s="15">
        <v>0.842</v>
      </c>
      <c r="G120" s="15">
        <v>0.0252</v>
      </c>
      <c r="H120" s="15">
        <v>0.0133</v>
      </c>
      <c r="I120" s="15">
        <v>0.2071</v>
      </c>
      <c r="J120" s="15">
        <v>0.06</v>
      </c>
      <c r="K120" s="15">
        <v>0.2251</v>
      </c>
      <c r="L120" s="15">
        <v>0.2092</v>
      </c>
      <c r="M120" s="15">
        <v>36.087</v>
      </c>
      <c r="N120" s="15">
        <v>0.5077</v>
      </c>
      <c r="O120" s="13">
        <v>87.893</v>
      </c>
      <c r="P120" s="20"/>
      <c r="Q120" s="38"/>
    </row>
    <row r="121" spans="1:17" ht="12.75">
      <c r="A121" s="38" t="s">
        <v>111</v>
      </c>
      <c r="B121" s="17">
        <v>0.119</v>
      </c>
      <c r="C121" s="15">
        <v>5.269</v>
      </c>
      <c r="D121" s="15">
        <v>2.59</v>
      </c>
      <c r="E121" s="15">
        <v>4.529</v>
      </c>
      <c r="F121" s="15">
        <v>0.399</v>
      </c>
      <c r="G121" s="15">
        <v>17.587</v>
      </c>
      <c r="H121" s="15">
        <v>0.031</v>
      </c>
      <c r="I121" s="15">
        <v>0.215</v>
      </c>
      <c r="J121" s="15">
        <v>0.038</v>
      </c>
      <c r="K121" s="15">
        <v>0.7543443917851501</v>
      </c>
      <c r="L121" s="15">
        <v>0.063</v>
      </c>
      <c r="M121" s="15">
        <v>52.879</v>
      </c>
      <c r="N121" s="15">
        <v>12.58</v>
      </c>
      <c r="O121" s="13">
        <v>97.067</v>
      </c>
      <c r="P121" s="39"/>
      <c r="Q121" s="38"/>
    </row>
    <row r="122" spans="1:17" ht="12.75">
      <c r="A122" s="38"/>
      <c r="B122" s="17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3"/>
      <c r="P122" s="39"/>
      <c r="Q122" s="38"/>
    </row>
    <row r="123" spans="1:17" ht="12.75">
      <c r="A123" s="38"/>
      <c r="B123" s="17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3"/>
      <c r="P123" s="39"/>
      <c r="Q123" s="38"/>
    </row>
    <row r="124" spans="1:17" s="14" customFormat="1" ht="12.75">
      <c r="A124" s="4" t="s">
        <v>112</v>
      </c>
      <c r="B124" s="51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52"/>
      <c r="Q124" s="4"/>
    </row>
    <row r="125" spans="1:17" s="14" customFormat="1" ht="12.75">
      <c r="A125" s="4" t="s">
        <v>113</v>
      </c>
      <c r="B125" s="51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52"/>
      <c r="Q125" s="4"/>
    </row>
    <row r="126" spans="1:17" s="14" customFormat="1" ht="12.75">
      <c r="A126" s="4"/>
      <c r="B126" s="21" t="s">
        <v>45</v>
      </c>
      <c r="C126" s="22" t="s">
        <v>46</v>
      </c>
      <c r="D126" s="22" t="s">
        <v>47</v>
      </c>
      <c r="E126" s="22" t="s">
        <v>48</v>
      </c>
      <c r="F126" s="22" t="s">
        <v>49</v>
      </c>
      <c r="G126" s="22" t="s">
        <v>31</v>
      </c>
      <c r="H126" s="22" t="s">
        <v>50</v>
      </c>
      <c r="I126" s="22" t="s">
        <v>51</v>
      </c>
      <c r="J126" s="22" t="s">
        <v>52</v>
      </c>
      <c r="K126" s="22" t="s">
        <v>53</v>
      </c>
      <c r="L126" s="22" t="s">
        <v>54</v>
      </c>
      <c r="M126" s="22" t="s">
        <v>55</v>
      </c>
      <c r="N126" s="22" t="s">
        <v>56</v>
      </c>
      <c r="O126" s="22" t="s">
        <v>57</v>
      </c>
      <c r="P126" s="52"/>
      <c r="Q126" s="4"/>
    </row>
    <row r="127" spans="1:17" ht="12.75">
      <c r="A127" s="38" t="s">
        <v>114</v>
      </c>
      <c r="B127" s="17">
        <v>0.046</v>
      </c>
      <c r="C127" s="15">
        <v>3.349206349206349</v>
      </c>
      <c r="D127" s="15">
        <v>0.444</v>
      </c>
      <c r="E127" s="15">
        <v>5.406</v>
      </c>
      <c r="F127" s="15">
        <v>1.741</v>
      </c>
      <c r="G127" s="15">
        <v>17.057</v>
      </c>
      <c r="H127" s="15">
        <v>0.023</v>
      </c>
      <c r="I127" s="15">
        <v>0.133</v>
      </c>
      <c r="J127" s="15">
        <v>0.023</v>
      </c>
      <c r="K127" s="15">
        <v>0.867</v>
      </c>
      <c r="L127" s="15">
        <v>0.112</v>
      </c>
      <c r="M127" s="15">
        <v>57.57922344264559</v>
      </c>
      <c r="N127" s="15">
        <v>7.668</v>
      </c>
      <c r="O127" s="13">
        <v>95.296</v>
      </c>
      <c r="P127" s="39"/>
      <c r="Q127" s="38"/>
    </row>
    <row r="128" spans="1:17" ht="12.75">
      <c r="A128" s="38" t="s">
        <v>114</v>
      </c>
      <c r="B128" s="17">
        <v>0.098</v>
      </c>
      <c r="C128" s="15">
        <v>4.599206349206349</v>
      </c>
      <c r="D128" s="15">
        <v>0.754</v>
      </c>
      <c r="E128" s="15">
        <v>9.824</v>
      </c>
      <c r="F128" s="15">
        <v>2.608</v>
      </c>
      <c r="G128" s="15">
        <v>9.803</v>
      </c>
      <c r="H128" s="15">
        <v>0.092</v>
      </c>
      <c r="I128" s="15">
        <v>0.306</v>
      </c>
      <c r="J128" s="15">
        <v>0.032</v>
      </c>
      <c r="K128" s="15">
        <v>0.741</v>
      </c>
      <c r="L128" s="15">
        <v>0.108</v>
      </c>
      <c r="M128" s="15">
        <v>46.383427658693385</v>
      </c>
      <c r="N128" s="15">
        <v>8.869</v>
      </c>
      <c r="O128" s="13">
        <v>84.916</v>
      </c>
      <c r="P128" s="39"/>
      <c r="Q128" s="38"/>
    </row>
    <row r="129" spans="1:17" ht="12.75">
      <c r="A129" s="38" t="s">
        <v>114</v>
      </c>
      <c r="B129" s="17">
        <v>0.04</v>
      </c>
      <c r="C129" s="15">
        <v>4.904761904761905</v>
      </c>
      <c r="D129" s="15">
        <v>0.754</v>
      </c>
      <c r="E129" s="15">
        <v>16.197</v>
      </c>
      <c r="F129" s="15">
        <v>0.541</v>
      </c>
      <c r="G129" s="15">
        <v>3.236</v>
      </c>
      <c r="H129" s="15">
        <v>0.136</v>
      </c>
      <c r="I129" s="15">
        <v>0.385</v>
      </c>
      <c r="J129" s="15">
        <v>0.078</v>
      </c>
      <c r="K129" s="15">
        <v>0.678</v>
      </c>
      <c r="L129" s="15">
        <v>0.111</v>
      </c>
      <c r="M129" s="15">
        <v>51.975902664116276</v>
      </c>
      <c r="N129" s="15">
        <v>3.452</v>
      </c>
      <c r="O129" s="13">
        <v>83.269</v>
      </c>
      <c r="P129" s="39"/>
      <c r="Q129" s="38"/>
    </row>
    <row r="130" spans="1:17" ht="12.75">
      <c r="A130" s="38" t="s">
        <v>114</v>
      </c>
      <c r="B130" s="17">
        <v>0.116</v>
      </c>
      <c r="C130" s="15">
        <v>3.0218253968253967</v>
      </c>
      <c r="D130" s="15">
        <v>0.476</v>
      </c>
      <c r="E130" s="15">
        <v>11.261</v>
      </c>
      <c r="F130" s="15">
        <v>0.479</v>
      </c>
      <c r="G130" s="15">
        <v>4.355</v>
      </c>
      <c r="H130" s="15">
        <v>0.223</v>
      </c>
      <c r="I130" s="15">
        <v>0.501</v>
      </c>
      <c r="J130" s="15">
        <v>0.05</v>
      </c>
      <c r="K130" s="15">
        <v>0.338</v>
      </c>
      <c r="L130" s="15">
        <v>0.129</v>
      </c>
      <c r="M130" s="15">
        <v>56.57155252312122</v>
      </c>
      <c r="N130" s="15">
        <v>2.956</v>
      </c>
      <c r="O130" s="13">
        <v>81.307</v>
      </c>
      <c r="P130" s="39"/>
      <c r="Q130" s="38"/>
    </row>
    <row r="132" spans="1:15" s="14" customFormat="1" ht="12.75">
      <c r="A132" s="14" t="s">
        <v>115</v>
      </c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1:15" s="14" customFormat="1" ht="12.75">
      <c r="A133" s="14" t="s">
        <v>116</v>
      </c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2:15" s="14" customFormat="1" ht="12.7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1:2" ht="12.75">
      <c r="A135" s="3"/>
      <c r="B135" s="3" t="s">
        <v>117</v>
      </c>
    </row>
    <row r="136" spans="1:2" ht="12.75">
      <c r="A136" s="3" t="s">
        <v>118</v>
      </c>
      <c r="B136" s="2">
        <v>4.73</v>
      </c>
    </row>
    <row r="137" spans="1:2" ht="12.75">
      <c r="A137" s="3" t="s">
        <v>119</v>
      </c>
      <c r="B137" s="2">
        <v>4.19</v>
      </c>
    </row>
    <row r="138" spans="1:2" ht="12.75">
      <c r="A138" s="3" t="s">
        <v>5</v>
      </c>
      <c r="B138" s="2">
        <v>3.7</v>
      </c>
    </row>
    <row r="139" spans="1:2" ht="12.75">
      <c r="A139" s="3" t="s">
        <v>120</v>
      </c>
      <c r="B139" s="2">
        <v>3.18</v>
      </c>
    </row>
    <row r="140" spans="1:2" ht="12.75">
      <c r="A140" s="3" t="s">
        <v>121</v>
      </c>
      <c r="B140" s="2">
        <v>1.96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U.C. Berkeley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name here</dc:creator>
  <cp:keywords/>
  <dc:description/>
  <cp:lastModifiedBy>your name here</cp:lastModifiedBy>
  <dcterms:created xsi:type="dcterms:W3CDTF">1999-11-14T00:55:41Z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